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4056.3378\"/>
    </mc:Choice>
  </mc:AlternateContent>
  <bookViews>
    <workbookView xWindow="0" yWindow="0" windowWidth="8610" windowHeight="6225" firstSheet="6" activeTab="7"/>
  </bookViews>
  <sheets>
    <sheet name="ENERO" sheetId="1" state="hidden" r:id="rId1"/>
    <sheet name="DETALLADO ENERO" sheetId="4" state="hidden" r:id="rId2"/>
    <sheet name="FEBRERO" sheetId="2" state="hidden" r:id="rId3"/>
    <sheet name="DETALLADO FEBRERO" sheetId="6" state="hidden" r:id="rId4"/>
    <sheet name="MARZO" sheetId="3" state="hidden" r:id="rId5"/>
    <sheet name="DETALLADO MARZO" sheetId="5" state="hidden" r:id="rId6"/>
    <sheet name="ABRIL" sheetId="10" r:id="rId7"/>
    <sheet name="DETALLADO ABRIL" sheetId="8" r:id="rId8"/>
    <sheet name="MAYO" sheetId="9" r:id="rId9"/>
    <sheet name="DETALLADO MAYO" sheetId="7" r:id="rId10"/>
    <sheet name="JUNIO" sheetId="12" r:id="rId11"/>
    <sheet name="DETALLADO JUNIO" sheetId="11" r:id="rId12"/>
  </sheets>
  <definedNames>
    <definedName name="_xlnm.Print_Area" localSheetId="7">'DETALLADO ABRIL'!$A$1:$I$68</definedName>
    <definedName name="_xlnm.Print_Area" localSheetId="11">'DETALLADO JUNIO'!$A$1:$I$67</definedName>
    <definedName name="_xlnm.Print_Area" localSheetId="9">'DETALLADO MAYO'!$A$1:$I$73</definedName>
  </definedNames>
  <calcPr calcId="162913"/>
</workbook>
</file>

<file path=xl/calcChain.xml><?xml version="1.0" encoding="utf-8"?>
<calcChain xmlns="http://schemas.openxmlformats.org/spreadsheetml/2006/main">
  <c r="C9" i="11" l="1"/>
  <c r="D9" i="11"/>
  <c r="F9" i="11"/>
  <c r="G9" i="11"/>
  <c r="E10" i="11"/>
  <c r="E9" i="11" s="1"/>
  <c r="H10" i="11"/>
  <c r="H9" i="11" s="1"/>
  <c r="E11" i="11"/>
  <c r="H11" i="11"/>
  <c r="E12" i="11"/>
  <c r="H12" i="11"/>
  <c r="E13" i="11"/>
  <c r="H13" i="11"/>
  <c r="E14" i="11"/>
  <c r="H14" i="11"/>
  <c r="E15" i="11"/>
  <c r="H15" i="11"/>
  <c r="E16" i="11"/>
  <c r="H16" i="11"/>
  <c r="E17" i="11"/>
  <c r="H17" i="11"/>
  <c r="E18" i="11"/>
  <c r="H18" i="11"/>
  <c r="E19" i="11"/>
  <c r="H19" i="11"/>
  <c r="E20" i="11"/>
  <c r="H20" i="11"/>
  <c r="E21" i="11"/>
  <c r="H21" i="11"/>
  <c r="E22" i="11"/>
  <c r="H22" i="11"/>
  <c r="E23" i="11"/>
  <c r="H23" i="11"/>
  <c r="E24" i="11"/>
  <c r="H24" i="11"/>
  <c r="E25" i="11"/>
  <c r="H25" i="11"/>
  <c r="E26" i="11"/>
  <c r="H26" i="11"/>
  <c r="E27" i="11"/>
  <c r="H27" i="11"/>
  <c r="E28" i="11"/>
  <c r="H28" i="11"/>
  <c r="E29" i="11"/>
  <c r="H29" i="11"/>
  <c r="E30" i="11"/>
  <c r="H30" i="11"/>
  <c r="E31" i="11"/>
  <c r="H31" i="11"/>
  <c r="E32" i="11"/>
  <c r="H32" i="11"/>
  <c r="E33" i="11"/>
  <c r="H33" i="11"/>
  <c r="E34" i="11"/>
  <c r="H34" i="11"/>
  <c r="E35" i="11"/>
  <c r="H35" i="11"/>
  <c r="E36" i="11"/>
  <c r="H36" i="11"/>
  <c r="E38" i="11"/>
  <c r="H38" i="11"/>
  <c r="E39" i="11"/>
  <c r="H39" i="11"/>
  <c r="E40" i="11"/>
  <c r="H40" i="11"/>
  <c r="E41" i="11"/>
  <c r="H41" i="11"/>
  <c r="E42" i="11"/>
  <c r="H42" i="11"/>
  <c r="E43" i="11"/>
  <c r="H43" i="11"/>
  <c r="H46" i="11"/>
  <c r="H47" i="11"/>
  <c r="C9" i="8" l="1"/>
  <c r="D9" i="8"/>
  <c r="F9" i="8"/>
  <c r="G9" i="8"/>
  <c r="E10" i="8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E17" i="8"/>
  <c r="H17" i="8"/>
  <c r="E18" i="8"/>
  <c r="H18" i="8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E29" i="8"/>
  <c r="H29" i="8"/>
  <c r="E30" i="8"/>
  <c r="H30" i="8"/>
  <c r="E31" i="8"/>
  <c r="H31" i="8"/>
  <c r="E32" i="8"/>
  <c r="H32" i="8"/>
  <c r="E33" i="8"/>
  <c r="H33" i="8"/>
  <c r="E34" i="8"/>
  <c r="H34" i="8"/>
  <c r="E35" i="8"/>
  <c r="H35" i="8"/>
  <c r="E36" i="8"/>
  <c r="H36" i="8"/>
  <c r="E38" i="8"/>
  <c r="H38" i="8"/>
  <c r="E39" i="8"/>
  <c r="H39" i="8"/>
  <c r="E40" i="8"/>
  <c r="H40" i="8"/>
  <c r="E41" i="8"/>
  <c r="H41" i="8"/>
  <c r="E42" i="8"/>
  <c r="H42" i="8"/>
  <c r="E43" i="8"/>
  <c r="H43" i="8"/>
  <c r="H46" i="8"/>
  <c r="H47" i="8"/>
  <c r="C9" i="7"/>
  <c r="D9" i="7"/>
  <c r="F9" i="7"/>
  <c r="G9" i="7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E29" i="7"/>
  <c r="H29" i="7"/>
  <c r="E30" i="7"/>
  <c r="H30" i="7"/>
  <c r="E31" i="7"/>
  <c r="H31" i="7"/>
  <c r="E32" i="7"/>
  <c r="H32" i="7"/>
  <c r="E33" i="7"/>
  <c r="H33" i="7"/>
  <c r="E34" i="7"/>
  <c r="H34" i="7"/>
  <c r="E35" i="7"/>
  <c r="H35" i="7"/>
  <c r="E36" i="7"/>
  <c r="H36" i="7"/>
  <c r="E38" i="7"/>
  <c r="H38" i="7"/>
  <c r="E39" i="7"/>
  <c r="H39" i="7"/>
  <c r="E40" i="7"/>
  <c r="H40" i="7"/>
  <c r="E41" i="7"/>
  <c r="H41" i="7"/>
  <c r="E42" i="7"/>
  <c r="H42" i="7"/>
  <c r="E43" i="7"/>
  <c r="H43" i="7"/>
  <c r="H46" i="7"/>
  <c r="H47" i="7"/>
  <c r="H9" i="7" l="1"/>
  <c r="E9" i="7"/>
  <c r="H9" i="8"/>
  <c r="E9" i="8"/>
  <c r="C9" i="6"/>
  <c r="D9" i="6"/>
  <c r="F9" i="6"/>
  <c r="G9" i="6"/>
  <c r="E10" i="6"/>
  <c r="E9" i="6" s="1"/>
  <c r="H10" i="6"/>
  <c r="H9" i="6" s="1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E34" i="6"/>
  <c r="H34" i="6"/>
  <c r="E35" i="6"/>
  <c r="H35" i="6"/>
  <c r="E36" i="6"/>
  <c r="H36" i="6"/>
  <c r="E38" i="6"/>
  <c r="H38" i="6"/>
  <c r="E39" i="6"/>
  <c r="H39" i="6"/>
  <c r="E40" i="6"/>
  <c r="H40" i="6"/>
  <c r="E41" i="6"/>
  <c r="H41" i="6"/>
  <c r="E42" i="6"/>
  <c r="H42" i="6"/>
  <c r="E43" i="6"/>
  <c r="H43" i="6"/>
  <c r="H46" i="6"/>
  <c r="H47" i="6"/>
  <c r="C9" i="5"/>
  <c r="D9" i="5"/>
  <c r="F9" i="5"/>
  <c r="G9" i="5"/>
  <c r="E10" i="5"/>
  <c r="E9" i="5" s="1"/>
  <c r="H10" i="5"/>
  <c r="H9" i="5" s="1"/>
  <c r="E11" i="5"/>
  <c r="H11" i="5"/>
  <c r="E12" i="5"/>
  <c r="H12" i="5"/>
  <c r="E13" i="5"/>
  <c r="H13" i="5"/>
  <c r="E14" i="5"/>
  <c r="H14" i="5"/>
  <c r="E15" i="5"/>
  <c r="H15" i="5"/>
  <c r="E16" i="5"/>
  <c r="H16" i="5"/>
  <c r="E17" i="5"/>
  <c r="H17" i="5"/>
  <c r="E18" i="5"/>
  <c r="H18" i="5"/>
  <c r="E19" i="5"/>
  <c r="H19" i="5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E29" i="5"/>
  <c r="H29" i="5"/>
  <c r="E30" i="5"/>
  <c r="H30" i="5"/>
  <c r="E31" i="5"/>
  <c r="H31" i="5"/>
  <c r="E32" i="5"/>
  <c r="H32" i="5"/>
  <c r="E33" i="5"/>
  <c r="H33" i="5"/>
  <c r="E34" i="5"/>
  <c r="H34" i="5"/>
  <c r="E35" i="5"/>
  <c r="H35" i="5"/>
  <c r="E36" i="5"/>
  <c r="H36" i="5"/>
  <c r="E38" i="5"/>
  <c r="H38" i="5"/>
  <c r="E39" i="5"/>
  <c r="H39" i="5"/>
  <c r="E40" i="5"/>
  <c r="H40" i="5"/>
  <c r="E41" i="5"/>
  <c r="H41" i="5"/>
  <c r="E42" i="5"/>
  <c r="H42" i="5"/>
  <c r="E43" i="5"/>
  <c r="H43" i="5"/>
  <c r="H46" i="5"/>
  <c r="H47" i="5"/>
  <c r="C9" i="4"/>
  <c r="D9" i="4"/>
  <c r="F9" i="4"/>
  <c r="G9" i="4"/>
  <c r="E10" i="4"/>
  <c r="E9" i="4" s="1"/>
  <c r="H10" i="4"/>
  <c r="H9" i="4" s="1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8" i="4"/>
  <c r="H38" i="4"/>
  <c r="E39" i="4"/>
  <c r="H39" i="4"/>
  <c r="E40" i="4"/>
  <c r="H40" i="4"/>
  <c r="E41" i="4"/>
  <c r="H41" i="4"/>
  <c r="E42" i="4"/>
  <c r="H42" i="4"/>
  <c r="E43" i="4"/>
  <c r="H43" i="4"/>
  <c r="H46" i="4"/>
  <c r="H47" i="4"/>
  <c r="E48" i="6"/>
  <c r="C48" i="7"/>
  <c r="E48" i="8"/>
  <c r="F48" i="4"/>
  <c r="D48" i="6"/>
  <c r="E48" i="7"/>
  <c r="G48" i="4"/>
  <c r="D48" i="4"/>
  <c r="C48" i="5"/>
  <c r="H48" i="8"/>
  <c r="H48" i="4"/>
  <c r="F48" i="7"/>
  <c r="D48" i="11"/>
  <c r="C48" i="8"/>
  <c r="D48" i="8"/>
  <c r="C48" i="11"/>
  <c r="H48" i="7"/>
  <c r="E48" i="5"/>
  <c r="G48" i="11"/>
  <c r="F48" i="6"/>
  <c r="E45" i="8"/>
  <c r="E37" i="8"/>
  <c r="D48" i="5"/>
  <c r="C48" i="6"/>
  <c r="H48" i="11"/>
  <c r="G48" i="6"/>
  <c r="F48" i="8"/>
  <c r="F48" i="11"/>
  <c r="E48" i="11"/>
  <c r="H48" i="6"/>
  <c r="G48" i="5"/>
  <c r="F48" i="5"/>
  <c r="G48" i="7"/>
  <c r="G37" i="7"/>
  <c r="G45" i="7"/>
  <c r="D48" i="7"/>
  <c r="D37" i="7"/>
  <c r="D45" i="7"/>
  <c r="C45" i="5"/>
  <c r="C37" i="5"/>
  <c r="H45" i="8"/>
  <c r="H37" i="8"/>
  <c r="H45" i="7"/>
  <c r="H37" i="7"/>
  <c r="E48" i="4"/>
  <c r="E37" i="4"/>
  <c r="E45" i="4"/>
  <c r="E45" i="5"/>
  <c r="E37" i="5"/>
  <c r="C48" i="4"/>
  <c r="C37" i="4"/>
  <c r="C45" i="4"/>
  <c r="C45" i="7"/>
  <c r="C37" i="7"/>
  <c r="D45" i="4"/>
  <c r="D37" i="4"/>
  <c r="G45" i="11"/>
  <c r="G37" i="11"/>
  <c r="G48" i="8"/>
  <c r="G37" i="8"/>
  <c r="G45" i="8"/>
  <c r="D45" i="6"/>
  <c r="D37" i="6"/>
  <c r="H45" i="4"/>
  <c r="H37" i="4"/>
  <c r="F45" i="6"/>
  <c r="F37" i="6"/>
  <c r="H48" i="5"/>
  <c r="H37" i="5"/>
  <c r="H45" i="5"/>
  <c r="F45" i="4"/>
  <c r="F37" i="4"/>
  <c r="C45" i="8"/>
  <c r="C37" i="8"/>
  <c r="D45" i="8"/>
  <c r="D37" i="8"/>
  <c r="C45" i="6"/>
  <c r="C37" i="6"/>
  <c r="G45" i="6"/>
  <c r="G37" i="6"/>
  <c r="F45" i="7"/>
  <c r="F37" i="7"/>
  <c r="E45" i="11"/>
  <c r="E37" i="11"/>
  <c r="H45" i="6"/>
  <c r="H37" i="6"/>
  <c r="G45" i="5"/>
  <c r="G37" i="5"/>
  <c r="C45" i="11"/>
  <c r="C37" i="11"/>
  <c r="D45" i="11"/>
  <c r="D37" i="11"/>
  <c r="D45" i="5"/>
  <c r="D37" i="5"/>
  <c r="E45" i="7"/>
  <c r="E37" i="7"/>
  <c r="H45" i="11"/>
  <c r="H37" i="11"/>
  <c r="F45" i="8"/>
  <c r="F37" i="8"/>
  <c r="F45" i="11"/>
  <c r="F37" i="11"/>
  <c r="G45" i="4"/>
  <c r="G37" i="4"/>
  <c r="E45" i="6"/>
  <c r="E37" i="6"/>
  <c r="F45" i="5"/>
  <c r="F37" i="5"/>
</calcChain>
</file>

<file path=xl/sharedStrings.xml><?xml version="1.0" encoding="utf-8"?>
<sst xmlns="http://schemas.openxmlformats.org/spreadsheetml/2006/main" count="709" uniqueCount="91">
  <si>
    <t>MUNICIPIO DE FRANCISCO I. MADERO, HIDALGO</t>
  </si>
  <si>
    <t>HIDALGO</t>
  </si>
  <si>
    <t>Fecha y</t>
  </si>
  <si>
    <t>09/abr./2019</t>
  </si>
  <si>
    <t>Usr: supervisor</t>
  </si>
  <si>
    <t>| Del 01/ene./2019 Al 31/ene./2019</t>
  </si>
  <si>
    <t/>
  </si>
  <si>
    <t>03:16 p. m.</t>
  </si>
  <si>
    <t>Concepto</t>
  </si>
  <si>
    <t>Egresos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</si>
  <si>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</si>
  <si>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</si>
  <si>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</si>
  <si>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</si>
  <si>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</si>
  <si>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</si>
  <si>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</si>
  <si>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</si>
  <si>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</si>
  <si>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</si>
  <si>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</si>
  <si>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PRESIDENCIA MUNICIPAL</t>
  </si>
  <si>
    <t>SINDICATURA PROCURACION</t>
  </si>
  <si>
    <t>REGIDURIAS DE GOBERNACION</t>
  </si>
  <si>
    <t>SECRETARIA MUNICIPAL</t>
  </si>
  <si>
    <t>DIRECCION DE TESORERIA MUNICIPAL</t>
  </si>
  <si>
    <t>DIRECCION DE CONTRALORIA MUNICIPAL</t>
  </si>
  <si>
    <t>DIRECCION DE OBRAS PUBLICAS</t>
  </si>
  <si>
    <t>DIRECCION DE DIF MUNICIPAL</t>
  </si>
  <si>
    <t>DIRECCION DE SEGURIDAD PUBLICA</t>
  </si>
  <si>
    <t>DIRECCION DE PROTECCION CIVIL</t>
  </si>
  <si>
    <t>DIRECCION DE OFICIALIA MAYOR</t>
  </si>
  <si>
    <t>DIRECCION DE TRANSPARENCIA</t>
  </si>
  <si>
    <t>DIRECCION DE REGISTRO DEL ESTADO FAMILIAR</t>
  </si>
  <si>
    <t>DIRECCION DE JUZGADO MUNICIPAL</t>
  </si>
  <si>
    <t>DIRECCION DE AGUA POTABLE</t>
  </si>
  <si>
    <t>DIRECCION DE REGLAMENTOS Y ESPECTACULOS</t>
  </si>
  <si>
    <t>DIRECCION DE CATASTRO MUNICIPAL</t>
  </si>
  <si>
    <t>DIRECCION DE DESARROLLO SOCIAL</t>
  </si>
  <si>
    <t>DIRECCION DE DESARROLLO RURAL</t>
  </si>
  <si>
    <t>DIRECCION DE EDUCACION, CULTURA Y DEPORTE</t>
  </si>
  <si>
    <t>PENSIONADOS Y JUBILADOS</t>
  </si>
  <si>
    <t>SERVICIOS MUNICIPALES</t>
  </si>
  <si>
    <t>PERSONAL EVENTUAL</t>
  </si>
  <si>
    <t>ORNATO Y ALUMBRADO PUBLICO</t>
  </si>
  <si>
    <t>SERVICIO DE LIMPIAS</t>
  </si>
  <si>
    <t>SERVICIO MILITAR NACIONAL</t>
  </si>
  <si>
    <t>INTENDENCIA</t>
  </si>
  <si>
    <t>INSTANCIA MUNICIPAL DE LA MUJER</t>
  </si>
  <si>
    <t>Sin Ramo/Dependencia</t>
  </si>
  <si>
    <t>Total Final</t>
  </si>
  <si>
    <t>Page 1</t>
  </si>
  <si>
    <t>03:18 p. m.</t>
  </si>
  <si>
    <t>| Del 01/ene./2019 Al 28/feb./2019</t>
  </si>
  <si>
    <t>| Del 01/ene./2019 Al 31/mar./2019</t>
  </si>
  <si>
    <t>Estado Analítico del Ejercicio Presupuesto de Egresos CA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</si>
  <si>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</si>
  <si>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</si>
  <si>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GUZMÁN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</si>
  <si>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</si>
  <si>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</si>
  <si>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</si>
  <si>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</si>
  <si>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</si>
  <si>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III. Total de Egresos (III = I + II)</t>
  </si>
  <si>
    <t>II. Gasto Etiquetado     (II=A+B+C+D+E+F+G+H)</t>
  </si>
  <si>
    <t>I. Gasto No Etiquetado  (I=A+B+C+D+E+F+G+H)</t>
  </si>
  <si>
    <t>Ampliaciones/ (Reducciones)</t>
  </si>
  <si>
    <t>Aprobado (d)</t>
  </si>
  <si>
    <t>Subejercicio (e)</t>
  </si>
  <si>
    <t>Concepto (c)</t>
  </si>
  <si>
    <t>(PESOS)</t>
  </si>
  <si>
    <t>Del 1 de Enero al 31 de Enero de 2019 (b)</t>
  </si>
  <si>
    <t>Clasificación Administrativa</t>
  </si>
  <si>
    <t>Estado Analítico del Ejercicio del Presupuesto de Egresos Detallado - LDF</t>
  </si>
  <si>
    <t>MUNICIPIO DE FRANCISCO I. MADERO, HIDALGO (a)</t>
  </si>
  <si>
    <t>Del 1 de Enero al 31 de Marzo de 2019 (b)</t>
  </si>
  <si>
    <t>Del 1 de Enero al 28 de Febrero de 2019 (b)</t>
  </si>
  <si>
    <t>Del 1 de Enero al 31 de Mayo de 2019 (b)</t>
  </si>
  <si>
    <t>Del 1 de Enero al 30 de Abril de 2019 (b)</t>
  </si>
  <si>
    <t>03:25 p. m.</t>
  </si>
  <si>
    <t>| Del 01/ene./2019 Al 31/may./2019</t>
  </si>
  <si>
    <t>20/jun./2019</t>
  </si>
  <si>
    <t>03:28 p. m.</t>
  </si>
  <si>
    <t>| Del 01/ene./2019 Al 30/abr./2019</t>
  </si>
  <si>
    <t xml:space="preserve">Estado Analítico del Ejercicio Presupuesto de Egresos C.A. </t>
  </si>
  <si>
    <t>Del 1 de Enero al 30 de Junio de 2019 (b)</t>
  </si>
  <si>
    <t>06:54 p. m.</t>
  </si>
  <si>
    <t>| Del 01/ene./2019 Al 30/jun./2019</t>
  </si>
  <si>
    <t>04/jul./2019</t>
  </si>
  <si>
    <t>Estado Analítico del Ejercicio Presupuesto de Egresos C.A.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</si>
</sst>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#,##0_ ;[Red]\-#,##0\ "/>
  </numFmts>
  <fonts count="31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6.75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"/>
      <color rgb="FF000000"/>
      <name val="Tahoma"/>
    </font>
    <font>
      <sz val="6.75"/>
      <color rgb="FFFF0000"/>
      <name val="Arial"/>
    </font>
    <font>
      <sz val="9"/>
      <color rgb="FF333333"/>
      <name val="Arial Narrow"/>
      <family val="2"/>
    </font>
    <font>
      <sz val="9"/>
      <color theme="1"/>
      <name val="Arial Narrow"/>
      <family val="2"/>
    </font>
    <font>
      <b/>
      <sz val="9"/>
      <color rgb="FF333333"/>
      <name val="Arial Narrow"/>
      <family val="2"/>
    </font>
    <font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44" fontId="21" fillId="0" borderId="0" applyFont="0" applyFill="0" applyBorder="0" applyAlignment="0" applyProtection="0"/>
    <xf numFmtId="0" fontId="21" fillId="0" borderId="18"/>
    <xf numFmtId="0" fontId="21" fillId="0" borderId="18"/>
    <xf numFmtId="0" fontId="3" fillId="0" borderId="18"/>
    <xf numFmtId="0" fontId="2" fillId="0" borderId="18"/>
    <xf numFmtId="0" fontId="21" fillId="0" borderId="18"/>
    <xf numFmtId="0" fontId="21" fillId="0" borderId="18"/>
    <xf numFmtId="0" fontId="1" fillId="0" borderId="18"/>
    <xf numFmtId="0" fontId="21" fillId="0" borderId="18"/>
  </cellStyleXfs>
  <cellXfs count="232">
    <xf numFmtId="0" fontId="0" fillId="2" borderId="0" xfId="0" applyFill="1" applyAlignment="1">
      <alignment horizontal="left" vertical="top" wrapText="1"/>
    </xf>
    <xf numFmtId="0" fontId="9" fillId="8" borderId="6" xfId="0" applyFont="1" applyFill="1" applyBorder="1" applyAlignment="1">
      <alignment horizontal="right" vertical="center" wrapText="1"/>
    </xf>
    <xf numFmtId="0" fontId="13" fillId="12" borderId="10" xfId="0" applyFont="1" applyFill="1" applyBorder="1" applyAlignment="1">
      <alignment horizontal="right" wrapText="1"/>
    </xf>
    <xf numFmtId="0" fontId="21" fillId="20" borderId="18" xfId="2" applyFill="1" applyAlignment="1">
      <alignment horizontal="left" vertical="top" wrapText="1"/>
    </xf>
    <xf numFmtId="0" fontId="13" fillId="20" borderId="18" xfId="2" applyFont="1" applyFill="1" applyBorder="1" applyAlignment="1">
      <alignment horizontal="right" wrapText="1"/>
    </xf>
    <xf numFmtId="0" fontId="7" fillId="20" borderId="18" xfId="2" applyFont="1" applyFill="1" applyBorder="1" applyAlignment="1">
      <alignment horizontal="right" vertical="center" wrapText="1"/>
    </xf>
    <xf numFmtId="0" fontId="21" fillId="20" borderId="18" xfId="3" applyFill="1" applyAlignment="1">
      <alignment horizontal="left" vertical="top" wrapText="1"/>
    </xf>
    <xf numFmtId="0" fontId="13" fillId="20" borderId="18" xfId="3" applyFont="1" applyFill="1" applyBorder="1" applyAlignment="1">
      <alignment horizontal="right" wrapText="1"/>
    </xf>
    <xf numFmtId="0" fontId="7" fillId="20" borderId="18" xfId="3" applyFont="1" applyFill="1" applyBorder="1" applyAlignment="1">
      <alignment horizontal="right" vertical="center" wrapText="1"/>
    </xf>
    <xf numFmtId="44" fontId="24" fillId="0" borderId="0" xfId="1" applyFont="1"/>
    <xf numFmtId="0" fontId="26" fillId="0" borderId="0" xfId="0" applyFont="1"/>
    <xf numFmtId="44" fontId="26" fillId="0" borderId="0" xfId="1" applyFont="1"/>
    <xf numFmtId="0" fontId="24" fillId="21" borderId="0" xfId="0" applyFont="1" applyFill="1"/>
    <xf numFmtId="44" fontId="24" fillId="21" borderId="0" xfId="1" applyFont="1" applyFill="1"/>
    <xf numFmtId="0" fontId="0" fillId="21" borderId="0" xfId="0" applyFill="1" applyAlignment="1">
      <alignment horizontal="left" vertical="top" wrapText="1"/>
    </xf>
    <xf numFmtId="0" fontId="26" fillId="21" borderId="0" xfId="0" applyFont="1" applyFill="1"/>
    <xf numFmtId="44" fontId="26" fillId="21" borderId="0" xfId="1" applyFont="1" applyFill="1"/>
    <xf numFmtId="0" fontId="29" fillId="0" borderId="18" xfId="4" applyFont="1"/>
    <xf numFmtId="0" fontId="29" fillId="0" borderId="19" xfId="4" applyFont="1" applyBorder="1"/>
    <xf numFmtId="0" fontId="29" fillId="0" borderId="21" xfId="4" applyFont="1" applyBorder="1" applyAlignment="1">
      <alignment horizontal="justify" vertical="center" wrapText="1"/>
    </xf>
    <xf numFmtId="0" fontId="30" fillId="0" borderId="23" xfId="4" applyFont="1" applyBorder="1" applyAlignment="1">
      <alignment horizontal="justify" vertical="center" wrapText="1"/>
    </xf>
    <xf numFmtId="0" fontId="29" fillId="0" borderId="23" xfId="4" applyFont="1" applyBorder="1" applyAlignment="1">
      <alignment horizontal="left" vertical="center" wrapText="1"/>
    </xf>
    <xf numFmtId="0" fontId="29" fillId="0" borderId="23" xfId="4" applyFont="1" applyBorder="1" applyAlignment="1">
      <alignment horizontal="left" vertical="center" wrapText="1" indent="1"/>
    </xf>
    <xf numFmtId="0" fontId="30" fillId="0" borderId="23" xfId="4" applyFont="1" applyBorder="1" applyAlignment="1">
      <alignment horizontal="left" vertical="center" wrapText="1" indent="1"/>
    </xf>
    <xf numFmtId="0" fontId="29" fillId="0" borderId="18" xfId="4" applyFont="1" applyBorder="1"/>
    <xf numFmtId="0" fontId="30" fillId="0" borderId="23" xfId="4" applyFont="1" applyBorder="1" applyAlignment="1">
      <alignment horizontal="left" vertical="center" wrapText="1"/>
    </xf>
    <xf numFmtId="44" fontId="29" fillId="0" borderId="18" xfId="1" applyFont="1" applyBorder="1"/>
    <xf numFmtId="44" fontId="30" fillId="22" borderId="20" xfId="1" applyFont="1" applyFill="1" applyBorder="1" applyAlignment="1">
      <alignment horizontal="center" vertical="center" wrapText="1"/>
    </xf>
    <xf numFmtId="44" fontId="30" fillId="0" borderId="24" xfId="1" applyFont="1" applyBorder="1" applyAlignment="1">
      <alignment horizontal="right" vertical="center" wrapText="1"/>
    </xf>
    <xf numFmtId="44" fontId="29" fillId="0" borderId="23" xfId="1" applyFont="1" applyBorder="1" applyAlignment="1">
      <alignment horizontal="right" vertical="center" wrapText="1"/>
    </xf>
    <xf numFmtId="44" fontId="29" fillId="0" borderId="22" xfId="1" applyFont="1" applyBorder="1" applyAlignment="1">
      <alignment horizontal="right" vertical="center"/>
    </xf>
    <xf numFmtId="44" fontId="29" fillId="0" borderId="22" xfId="1" applyFont="1" applyBorder="1" applyAlignment="1">
      <alignment horizontal="right" vertical="center" wrapText="1"/>
    </xf>
    <xf numFmtId="44" fontId="30" fillId="0" borderId="23" xfId="1" applyFont="1" applyBorder="1" applyAlignment="1">
      <alignment horizontal="right" vertical="center" wrapText="1"/>
    </xf>
    <xf numFmtId="44" fontId="30" fillId="0" borderId="22" xfId="1" applyFont="1" applyBorder="1" applyAlignment="1">
      <alignment horizontal="right" vertical="center" wrapText="1"/>
    </xf>
    <xf numFmtId="44" fontId="30" fillId="0" borderId="22" xfId="1" applyFont="1" applyBorder="1" applyAlignment="1">
      <alignment horizontal="right" vertical="center"/>
    </xf>
    <xf numFmtId="44" fontId="29" fillId="0" borderId="20" xfId="1" applyFont="1" applyBorder="1" applyAlignment="1">
      <alignment horizontal="right" vertical="center" wrapText="1"/>
    </xf>
    <xf numFmtId="44" fontId="29" fillId="0" borderId="19" xfId="1" applyFont="1" applyBorder="1"/>
    <xf numFmtId="0" fontId="21" fillId="20" borderId="18" xfId="2" applyFill="1" applyAlignment="1">
      <alignment horizontal="left" vertical="top" wrapText="1"/>
    </xf>
    <xf numFmtId="0" fontId="29" fillId="0" borderId="18" xfId="5" applyFont="1"/>
    <xf numFmtId="0" fontId="29" fillId="0" borderId="21" xfId="5" applyFont="1" applyBorder="1" applyAlignment="1">
      <alignment horizontal="justify" vertical="center" wrapText="1"/>
    </xf>
    <xf numFmtId="0" fontId="30" fillId="0" borderId="23" xfId="5" applyFont="1" applyBorder="1" applyAlignment="1">
      <alignment horizontal="justify" vertical="center" wrapText="1"/>
    </xf>
    <xf numFmtId="0" fontId="29" fillId="0" borderId="23" xfId="5" applyFont="1" applyBorder="1" applyAlignment="1">
      <alignment horizontal="left" vertical="center" wrapText="1"/>
    </xf>
    <xf numFmtId="0" fontId="29" fillId="0" borderId="23" xfId="5" applyFont="1" applyBorder="1" applyAlignment="1">
      <alignment horizontal="left" vertical="center" wrapText="1" indent="1"/>
    </xf>
    <xf numFmtId="0" fontId="30" fillId="0" borderId="23" xfId="5" applyFont="1" applyBorder="1" applyAlignment="1">
      <alignment horizontal="left" vertical="center" wrapText="1" indent="1"/>
    </xf>
    <xf numFmtId="0" fontId="29" fillId="0" borderId="18" xfId="5" applyFont="1" applyBorder="1"/>
    <xf numFmtId="0" fontId="30" fillId="0" borderId="23" xfId="5" applyFont="1" applyBorder="1" applyAlignment="1">
      <alignment horizontal="left" vertical="center" wrapText="1"/>
    </xf>
    <xf numFmtId="0" fontId="21" fillId="20" borderId="18" xfId="6" applyFill="1" applyAlignment="1">
      <alignment horizontal="left" vertical="top" wrapText="1"/>
    </xf>
    <xf numFmtId="0" fontId="13" fillId="20" borderId="18" xfId="6" applyFont="1" applyFill="1" applyBorder="1" applyAlignment="1">
      <alignment horizontal="right" wrapText="1"/>
    </xf>
    <xf numFmtId="0" fontId="7" fillId="20" borderId="18" xfId="6" applyFont="1" applyFill="1" applyBorder="1" applyAlignment="1">
      <alignment horizontal="right" vertical="center" wrapText="1"/>
    </xf>
    <xf numFmtId="0" fontId="21" fillId="20" borderId="18" xfId="7" applyFill="1" applyAlignment="1">
      <alignment horizontal="left" vertical="top" wrapText="1"/>
    </xf>
    <xf numFmtId="0" fontId="13" fillId="20" borderId="18" xfId="7" applyFont="1" applyFill="1" applyBorder="1" applyAlignment="1">
      <alignment horizontal="right" wrapText="1"/>
    </xf>
    <xf numFmtId="0" fontId="7" fillId="20" borderId="18" xfId="7" applyFont="1" applyFill="1" applyBorder="1" applyAlignment="1">
      <alignment horizontal="right" vertical="center" wrapText="1"/>
    </xf>
    <xf numFmtId="0" fontId="29" fillId="0" borderId="18" xfId="8" applyFont="1"/>
    <xf numFmtId="0" fontId="29" fillId="0" borderId="19" xfId="8" applyFont="1" applyBorder="1"/>
    <xf numFmtId="164" fontId="29" fillId="0" borderId="20" xfId="8" applyNumberFormat="1" applyFont="1" applyBorder="1" applyAlignment="1">
      <alignment horizontal="right" vertical="center" wrapText="1"/>
    </xf>
    <xf numFmtId="0" fontId="29" fillId="0" borderId="21" xfId="8" applyFont="1" applyBorder="1" applyAlignment="1">
      <alignment horizontal="justify" vertical="center" wrapText="1"/>
    </xf>
    <xf numFmtId="164" fontId="30" fillId="0" borderId="22" xfId="8" applyNumberFormat="1" applyFont="1" applyBorder="1" applyAlignment="1">
      <alignment horizontal="right" vertical="center" wrapText="1"/>
    </xf>
    <xf numFmtId="0" fontId="30" fillId="0" borderId="23" xfId="8" applyFont="1" applyBorder="1" applyAlignment="1">
      <alignment horizontal="justify" vertical="center" wrapText="1"/>
    </xf>
    <xf numFmtId="164" fontId="29" fillId="0" borderId="22" xfId="8" applyNumberFormat="1" applyFont="1" applyBorder="1" applyAlignment="1">
      <alignment horizontal="right" vertical="center"/>
    </xf>
    <xf numFmtId="164" fontId="29" fillId="0" borderId="22" xfId="8" applyNumberFormat="1" applyFont="1" applyBorder="1" applyAlignment="1">
      <alignment horizontal="right" vertical="center" wrapText="1"/>
    </xf>
    <xf numFmtId="0" fontId="29" fillId="0" borderId="23" xfId="8" applyFont="1" applyBorder="1" applyAlignment="1">
      <alignment horizontal="left" vertical="center" wrapText="1"/>
    </xf>
    <xf numFmtId="0" fontId="29" fillId="0" borderId="23" xfId="8" applyFont="1" applyBorder="1" applyAlignment="1">
      <alignment horizontal="left" vertical="center" wrapText="1" indent="1"/>
    </xf>
    <xf numFmtId="164" fontId="30" fillId="0" borderId="22" xfId="8" applyNumberFormat="1" applyFont="1" applyBorder="1" applyAlignment="1">
      <alignment horizontal="right" vertical="center"/>
    </xf>
    <xf numFmtId="0" fontId="30" fillId="0" borderId="23" xfId="8" applyFont="1" applyBorder="1" applyAlignment="1">
      <alignment horizontal="left" vertical="center" wrapText="1" indent="1"/>
    </xf>
    <xf numFmtId="164" fontId="29" fillId="0" borderId="23" xfId="8" applyNumberFormat="1" applyFont="1" applyBorder="1" applyAlignment="1">
      <alignment horizontal="right" vertical="center" wrapText="1"/>
    </xf>
    <xf numFmtId="0" fontId="29" fillId="0" borderId="18" xfId="8" applyFont="1" applyBorder="1"/>
    <xf numFmtId="164" fontId="30" fillId="0" borderId="23" xfId="8" applyNumberFormat="1" applyFont="1" applyBorder="1" applyAlignment="1">
      <alignment horizontal="right" vertical="center" wrapText="1"/>
    </xf>
    <xf numFmtId="0" fontId="30" fillId="0" borderId="23" xfId="8" applyFont="1" applyBorder="1" applyAlignment="1">
      <alignment horizontal="left" vertical="center" wrapText="1"/>
    </xf>
    <xf numFmtId="164" fontId="30" fillId="0" borderId="24" xfId="8" applyNumberFormat="1" applyFont="1" applyBorder="1" applyAlignment="1">
      <alignment horizontal="right" vertical="center" wrapText="1"/>
    </xf>
    <xf numFmtId="0" fontId="30" fillId="22" borderId="20" xfId="8" applyFont="1" applyFill="1" applyBorder="1" applyAlignment="1">
      <alignment horizontal="center" vertical="center" wrapText="1"/>
    </xf>
    <xf numFmtId="0" fontId="21" fillId="20" borderId="18" xfId="9" applyFill="1" applyAlignment="1">
      <alignment horizontal="left" vertical="top" wrapText="1"/>
    </xf>
    <xf numFmtId="0" fontId="13" fillId="20" borderId="18" xfId="9" applyFont="1" applyFill="1" applyBorder="1" applyAlignment="1">
      <alignment horizontal="right" wrapText="1"/>
    </xf>
    <xf numFmtId="0" fontId="7" fillId="20" borderId="18" xfId="9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9" fillId="8" borderId="6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wrapText="1"/>
    </xf>
    <xf numFmtId="0" fontId="11" fillId="10" borderId="8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right" vertical="center" wrapText="1"/>
    </xf>
    <xf numFmtId="0" fontId="15" fillId="14" borderId="12" xfId="0" applyFont="1" applyFill="1" applyBorder="1" applyAlignment="1">
      <alignment horizontal="center" vertical="top" wrapText="1"/>
    </xf>
    <xf numFmtId="0" fontId="12" fillId="11" borderId="9" xfId="0" applyFont="1" applyFill="1" applyBorder="1" applyAlignment="1">
      <alignment horizontal="center" wrapText="1"/>
    </xf>
    <xf numFmtId="0" fontId="13" fillId="12" borderId="10" xfId="0" applyFont="1" applyFill="1" applyBorder="1" applyAlignment="1">
      <alignment horizontal="right" wrapText="1"/>
    </xf>
    <xf numFmtId="0" fontId="14" fillId="13" borderId="11" xfId="0" applyFont="1" applyFill="1" applyBorder="1" applyAlignment="1">
      <alignment horizontal="center" wrapText="1"/>
    </xf>
    <xf numFmtId="0" fontId="17" fillId="16" borderId="14" xfId="0" applyFont="1" applyFill="1" applyBorder="1" applyAlignment="1">
      <alignment horizontal="left" vertical="top" wrapText="1"/>
    </xf>
    <xf numFmtId="7" fontId="16" fillId="15" borderId="13" xfId="0" applyNumberFormat="1" applyFont="1" applyFill="1" applyBorder="1" applyAlignment="1">
      <alignment horizontal="right" vertical="top" wrapText="1"/>
    </xf>
    <xf numFmtId="0" fontId="19" fillId="18" borderId="16" xfId="0" applyFont="1" applyFill="1" applyBorder="1" applyAlignment="1">
      <alignment horizontal="left" vertical="top" wrapText="1"/>
    </xf>
    <xf numFmtId="7" fontId="18" fillId="17" borderId="15" xfId="0" applyNumberFormat="1" applyFont="1" applyFill="1" applyBorder="1" applyAlignment="1">
      <alignment horizontal="right" vertical="top" wrapText="1"/>
    </xf>
    <xf numFmtId="0" fontId="23" fillId="21" borderId="0" xfId="0" applyFont="1" applyFill="1" applyAlignment="1">
      <alignment horizontal="center" wrapText="1"/>
    </xf>
    <xf numFmtId="0" fontId="25" fillId="21" borderId="0" xfId="0" applyFont="1" applyFill="1" applyAlignment="1">
      <alignment horizontal="center" wrapText="1"/>
    </xf>
    <xf numFmtId="44" fontId="27" fillId="21" borderId="18" xfId="1" applyFont="1" applyFill="1" applyBorder="1" applyAlignment="1">
      <alignment horizontal="center" vertical="center" wrapText="1"/>
    </xf>
    <xf numFmtId="44" fontId="28" fillId="21" borderId="0" xfId="1" applyFont="1" applyFill="1" applyAlignment="1">
      <alignment horizontal="center" wrapText="1"/>
    </xf>
    <xf numFmtId="0" fontId="27" fillId="21" borderId="18" xfId="0" applyFont="1" applyFill="1" applyBorder="1" applyAlignment="1">
      <alignment horizontal="center" vertical="center" wrapText="1"/>
    </xf>
    <xf numFmtId="0" fontId="28" fillId="21" borderId="0" xfId="0" applyFont="1" applyFill="1" applyAlignment="1">
      <alignment horizontal="center" wrapText="1"/>
    </xf>
    <xf numFmtId="0" fontId="20" fillId="19" borderId="17" xfId="0" applyFont="1" applyFill="1" applyBorder="1" applyAlignment="1">
      <alignment horizontal="right" vertical="top" wrapText="1"/>
    </xf>
    <xf numFmtId="0" fontId="30" fillId="22" borderId="24" xfId="4" applyFont="1" applyFill="1" applyBorder="1" applyAlignment="1">
      <alignment horizontal="center" vertical="center" wrapText="1"/>
    </xf>
    <xf numFmtId="0" fontId="30" fillId="22" borderId="21" xfId="4" applyFont="1" applyFill="1" applyBorder="1" applyAlignment="1">
      <alignment horizontal="center" vertical="center" wrapText="1"/>
    </xf>
    <xf numFmtId="44" fontId="30" fillId="22" borderId="27" xfId="1" applyFont="1" applyFill="1" applyBorder="1" applyAlignment="1">
      <alignment horizontal="center" vertical="center" wrapText="1"/>
    </xf>
    <xf numFmtId="44" fontId="30" fillId="22" borderId="26" xfId="1" applyFont="1" applyFill="1" applyBorder="1" applyAlignment="1">
      <alignment horizontal="center" vertical="center" wrapText="1"/>
    </xf>
    <xf numFmtId="44" fontId="30" fillId="22" borderId="25" xfId="1" applyFont="1" applyFill="1" applyBorder="1" applyAlignment="1">
      <alignment horizontal="center" vertical="center" wrapText="1"/>
    </xf>
    <xf numFmtId="44" fontId="30" fillId="22" borderId="24" xfId="1" applyFont="1" applyFill="1" applyBorder="1" applyAlignment="1">
      <alignment horizontal="center" vertical="center" wrapText="1"/>
    </xf>
    <xf numFmtId="44" fontId="30" fillId="22" borderId="21" xfId="1" applyFont="1" applyFill="1" applyBorder="1" applyAlignment="1">
      <alignment horizontal="center" vertical="center" wrapText="1"/>
    </xf>
    <xf numFmtId="0" fontId="30" fillId="22" borderId="33" xfId="4" applyFont="1" applyFill="1" applyBorder="1" applyAlignment="1">
      <alignment horizontal="center" vertical="center" wrapText="1"/>
    </xf>
    <xf numFmtId="0" fontId="30" fillId="22" borderId="32" xfId="4" applyFont="1" applyFill="1" applyBorder="1" applyAlignment="1">
      <alignment horizontal="center" vertical="center" wrapText="1"/>
    </xf>
    <xf numFmtId="0" fontId="30" fillId="22" borderId="31" xfId="4" applyFont="1" applyFill="1" applyBorder="1" applyAlignment="1">
      <alignment horizontal="center" vertical="center" wrapText="1"/>
    </xf>
    <xf numFmtId="0" fontId="30" fillId="22" borderId="30" xfId="4" applyFont="1" applyFill="1" applyBorder="1" applyAlignment="1">
      <alignment horizontal="center" vertical="center" wrapText="1"/>
    </xf>
    <xf numFmtId="0" fontId="30" fillId="22" borderId="18" xfId="4" applyFont="1" applyFill="1" applyBorder="1" applyAlignment="1">
      <alignment horizontal="center" vertical="center" wrapText="1"/>
    </xf>
    <xf numFmtId="0" fontId="30" fillId="22" borderId="22" xfId="4" applyFont="1" applyFill="1" applyBorder="1" applyAlignment="1">
      <alignment horizontal="center" vertical="center" wrapText="1"/>
    </xf>
    <xf numFmtId="0" fontId="30" fillId="22" borderId="29" xfId="4" applyFont="1" applyFill="1" applyBorder="1" applyAlignment="1">
      <alignment horizontal="center" vertical="center" wrapText="1"/>
    </xf>
    <xf numFmtId="0" fontId="30" fillId="22" borderId="28" xfId="4" applyFont="1" applyFill="1" applyBorder="1" applyAlignment="1">
      <alignment horizontal="center" vertical="center" wrapText="1"/>
    </xf>
    <xf numFmtId="0" fontId="30" fillId="22" borderId="20" xfId="4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0" fillId="20" borderId="18" xfId="2" applyFont="1" applyFill="1" applyBorder="1" applyAlignment="1">
      <alignment horizontal="right" vertical="top" wrapText="1"/>
    </xf>
    <xf numFmtId="0" fontId="19" fillId="20" borderId="16" xfId="2" applyFont="1" applyFill="1" applyBorder="1" applyAlignment="1">
      <alignment horizontal="left" vertical="top" wrapText="1"/>
    </xf>
    <xf numFmtId="7" fontId="18" fillId="20" borderId="16" xfId="2" applyNumberFormat="1" applyFont="1" applyFill="1" applyBorder="1" applyAlignment="1">
      <alignment horizontal="right" vertical="top" wrapText="1"/>
    </xf>
    <xf numFmtId="0" fontId="11" fillId="20" borderId="18" xfId="2" applyFont="1" applyFill="1" applyBorder="1" applyAlignment="1">
      <alignment horizontal="left" vertical="top" wrapText="1"/>
    </xf>
    <xf numFmtId="0" fontId="7" fillId="20" borderId="18" xfId="2" applyFont="1" applyFill="1" applyBorder="1" applyAlignment="1">
      <alignment horizontal="left" vertical="top" wrapText="1"/>
    </xf>
    <xf numFmtId="7" fontId="7" fillId="20" borderId="18" xfId="2" applyNumberFormat="1" applyFont="1" applyFill="1" applyBorder="1" applyAlignment="1">
      <alignment horizontal="right" vertical="top" wrapText="1"/>
    </xf>
    <xf numFmtId="0" fontId="21" fillId="20" borderId="18" xfId="2" applyFill="1" applyAlignment="1">
      <alignment horizontal="left" vertical="top" wrapText="1"/>
    </xf>
    <xf numFmtId="0" fontId="4" fillId="20" borderId="18" xfId="2" applyFont="1" applyFill="1" applyBorder="1" applyAlignment="1">
      <alignment horizontal="center" vertical="top" wrapText="1"/>
    </xf>
    <xf numFmtId="0" fontId="5" fillId="20" borderId="18" xfId="2" applyFont="1" applyFill="1" applyBorder="1" applyAlignment="1">
      <alignment horizontal="center" vertical="top" wrapText="1"/>
    </xf>
    <xf numFmtId="0" fontId="6" fillId="20" borderId="18" xfId="2" applyFont="1" applyFill="1" applyBorder="1" applyAlignment="1">
      <alignment horizontal="center" vertical="top" wrapText="1"/>
    </xf>
    <xf numFmtId="0" fontId="7" fillId="20" borderId="18" xfId="2" applyFont="1" applyFill="1" applyBorder="1" applyAlignment="1">
      <alignment horizontal="right" vertical="center" wrapText="1"/>
    </xf>
    <xf numFmtId="0" fontId="7" fillId="20" borderId="18" xfId="2" applyFont="1" applyFill="1" applyBorder="1" applyAlignment="1">
      <alignment horizontal="left" vertical="center" wrapText="1"/>
    </xf>
    <xf numFmtId="0" fontId="13" fillId="20" borderId="18" xfId="2" applyFont="1" applyFill="1" applyBorder="1" applyAlignment="1">
      <alignment horizontal="right" wrapText="1"/>
    </xf>
    <xf numFmtId="0" fontId="13" fillId="20" borderId="18" xfId="2" applyFont="1" applyFill="1" applyBorder="1" applyAlignment="1">
      <alignment horizontal="center" vertical="top" wrapText="1"/>
    </xf>
    <xf numFmtId="0" fontId="6" fillId="20" borderId="18" xfId="2" applyFont="1" applyFill="1" applyBorder="1" applyAlignment="1">
      <alignment horizontal="center" wrapText="1"/>
    </xf>
    <xf numFmtId="0" fontId="14" fillId="20" borderId="18" xfId="2" applyFont="1" applyFill="1" applyBorder="1" applyAlignment="1">
      <alignment horizontal="center" wrapText="1"/>
    </xf>
    <xf numFmtId="0" fontId="10" fillId="20" borderId="18" xfId="2" applyFont="1" applyFill="1" applyBorder="1" applyAlignment="1">
      <alignment horizontal="left" wrapText="1"/>
    </xf>
    <xf numFmtId="0" fontId="11" fillId="20" borderId="18" xfId="2" applyFont="1" applyFill="1" applyBorder="1" applyAlignment="1">
      <alignment horizontal="center" wrapText="1"/>
    </xf>
    <xf numFmtId="0" fontId="20" fillId="20" borderId="18" xfId="3" applyFont="1" applyFill="1" applyBorder="1" applyAlignment="1">
      <alignment horizontal="right" vertical="top" wrapText="1"/>
    </xf>
    <xf numFmtId="0" fontId="19" fillId="20" borderId="16" xfId="3" applyFont="1" applyFill="1" applyBorder="1" applyAlignment="1">
      <alignment horizontal="left" vertical="top" wrapText="1"/>
    </xf>
    <xf numFmtId="7" fontId="18" fillId="20" borderId="16" xfId="3" applyNumberFormat="1" applyFont="1" applyFill="1" applyBorder="1" applyAlignment="1">
      <alignment horizontal="right" vertical="top" wrapText="1"/>
    </xf>
    <xf numFmtId="0" fontId="7" fillId="20" borderId="18" xfId="3" applyFont="1" applyFill="1" applyBorder="1" applyAlignment="1">
      <alignment horizontal="left" vertical="top" wrapText="1"/>
    </xf>
    <xf numFmtId="7" fontId="7" fillId="20" borderId="18" xfId="3" applyNumberFormat="1" applyFont="1" applyFill="1" applyBorder="1" applyAlignment="1">
      <alignment horizontal="right" vertical="top" wrapText="1"/>
    </xf>
    <xf numFmtId="7" fontId="22" fillId="20" borderId="18" xfId="3" applyNumberFormat="1" applyFont="1" applyFill="1" applyBorder="1" applyAlignment="1">
      <alignment horizontal="right" vertical="top" wrapText="1"/>
    </xf>
    <xf numFmtId="0" fontId="21" fillId="20" borderId="18" xfId="3" applyFill="1" applyAlignment="1">
      <alignment horizontal="left" vertical="top" wrapText="1"/>
    </xf>
    <xf numFmtId="0" fontId="4" fillId="20" borderId="18" xfId="3" applyFont="1" applyFill="1" applyBorder="1" applyAlignment="1">
      <alignment horizontal="center" vertical="top" wrapText="1"/>
    </xf>
    <xf numFmtId="0" fontId="5" fillId="20" borderId="18" xfId="3" applyFont="1" applyFill="1" applyBorder="1" applyAlignment="1">
      <alignment horizontal="center" vertical="top" wrapText="1"/>
    </xf>
    <xf numFmtId="0" fontId="6" fillId="20" borderId="18" xfId="3" applyFont="1" applyFill="1" applyBorder="1" applyAlignment="1">
      <alignment horizontal="center" vertical="top" wrapText="1"/>
    </xf>
    <xf numFmtId="0" fontId="7" fillId="20" borderId="18" xfId="3" applyFont="1" applyFill="1" applyBorder="1" applyAlignment="1">
      <alignment horizontal="right" vertical="center" wrapText="1"/>
    </xf>
    <xf numFmtId="0" fontId="7" fillId="20" borderId="18" xfId="3" applyFont="1" applyFill="1" applyBorder="1" applyAlignment="1">
      <alignment horizontal="left" vertical="center" wrapText="1"/>
    </xf>
    <xf numFmtId="0" fontId="13" fillId="20" borderId="18" xfId="3" applyFont="1" applyFill="1" applyBorder="1" applyAlignment="1">
      <alignment horizontal="right" wrapText="1"/>
    </xf>
    <xf numFmtId="0" fontId="13" fillId="20" borderId="18" xfId="3" applyFont="1" applyFill="1" applyBorder="1" applyAlignment="1">
      <alignment horizontal="center" vertical="top" wrapText="1"/>
    </xf>
    <xf numFmtId="0" fontId="6" fillId="20" borderId="18" xfId="3" applyFont="1" applyFill="1" applyBorder="1" applyAlignment="1">
      <alignment horizontal="center" wrapText="1"/>
    </xf>
    <xf numFmtId="0" fontId="14" fillId="20" borderId="18" xfId="3" applyFont="1" applyFill="1" applyBorder="1" applyAlignment="1">
      <alignment horizontal="center" wrapText="1"/>
    </xf>
    <xf numFmtId="0" fontId="10" fillId="20" borderId="18" xfId="3" applyFont="1" applyFill="1" applyBorder="1" applyAlignment="1">
      <alignment horizontal="left" wrapText="1"/>
    </xf>
    <xf numFmtId="0" fontId="11" fillId="20" borderId="18" xfId="3" applyFont="1" applyFill="1" applyBorder="1" applyAlignment="1">
      <alignment horizontal="center" wrapText="1"/>
    </xf>
    <xf numFmtId="0" fontId="20" fillId="20" borderId="18" xfId="7" applyFont="1" applyFill="1" applyBorder="1" applyAlignment="1">
      <alignment horizontal="right" vertical="top" wrapText="1"/>
    </xf>
    <xf numFmtId="0" fontId="19" fillId="20" borderId="16" xfId="7" applyFont="1" applyFill="1" applyBorder="1" applyAlignment="1">
      <alignment horizontal="left" vertical="top" wrapText="1"/>
    </xf>
    <xf numFmtId="7" fontId="18" fillId="20" borderId="16" xfId="7" applyNumberFormat="1" applyFont="1" applyFill="1" applyBorder="1" applyAlignment="1">
      <alignment horizontal="right" vertical="top" wrapText="1"/>
    </xf>
    <xf numFmtId="0" fontId="11" fillId="20" borderId="18" xfId="7" applyFont="1" applyFill="1" applyBorder="1" applyAlignment="1">
      <alignment horizontal="left" vertical="top" wrapText="1"/>
    </xf>
    <xf numFmtId="0" fontId="7" fillId="20" borderId="18" xfId="7" applyFont="1" applyFill="1" applyBorder="1" applyAlignment="1">
      <alignment horizontal="left" vertical="top" wrapText="1"/>
    </xf>
    <xf numFmtId="7" fontId="7" fillId="20" borderId="18" xfId="7" applyNumberFormat="1" applyFont="1" applyFill="1" applyBorder="1" applyAlignment="1">
      <alignment horizontal="right" vertical="top" wrapText="1"/>
    </xf>
    <xf numFmtId="7" fontId="22" fillId="20" borderId="18" xfId="7" applyNumberFormat="1" applyFont="1" applyFill="1" applyBorder="1" applyAlignment="1">
      <alignment horizontal="right" vertical="top" wrapText="1"/>
    </xf>
    <xf numFmtId="0" fontId="21" fillId="20" borderId="18" xfId="7" applyFill="1" applyAlignment="1">
      <alignment horizontal="left" vertical="top" wrapText="1"/>
    </xf>
    <xf numFmtId="0" fontId="4" fillId="20" borderId="18" xfId="7" applyFont="1" applyFill="1" applyBorder="1" applyAlignment="1">
      <alignment horizontal="center" vertical="top" wrapText="1"/>
    </xf>
    <xf numFmtId="0" fontId="5" fillId="20" borderId="18" xfId="7" applyFont="1" applyFill="1" applyBorder="1" applyAlignment="1">
      <alignment horizontal="center" vertical="top" wrapText="1"/>
    </xf>
    <xf numFmtId="0" fontId="6" fillId="20" borderId="18" xfId="7" applyFont="1" applyFill="1" applyBorder="1" applyAlignment="1">
      <alignment horizontal="center" vertical="top" wrapText="1"/>
    </xf>
    <xf numFmtId="0" fontId="7" fillId="20" borderId="18" xfId="7" applyFont="1" applyFill="1" applyBorder="1" applyAlignment="1">
      <alignment horizontal="right" vertical="center" wrapText="1"/>
    </xf>
    <xf numFmtId="0" fontId="7" fillId="20" borderId="18" xfId="7" applyFont="1" applyFill="1" applyBorder="1" applyAlignment="1">
      <alignment horizontal="left" vertical="center" wrapText="1"/>
    </xf>
    <xf numFmtId="0" fontId="13" fillId="20" borderId="18" xfId="7" applyFont="1" applyFill="1" applyBorder="1" applyAlignment="1">
      <alignment horizontal="right" wrapText="1"/>
    </xf>
    <xf numFmtId="0" fontId="13" fillId="20" borderId="18" xfId="7" applyFont="1" applyFill="1" applyBorder="1" applyAlignment="1">
      <alignment horizontal="center" vertical="top" wrapText="1"/>
    </xf>
    <xf numFmtId="0" fontId="6" fillId="20" borderId="18" xfId="7" applyFont="1" applyFill="1" applyBorder="1" applyAlignment="1">
      <alignment horizontal="center" wrapText="1"/>
    </xf>
    <xf numFmtId="0" fontId="14" fillId="20" borderId="18" xfId="7" applyFont="1" applyFill="1" applyBorder="1" applyAlignment="1">
      <alignment horizontal="center" wrapText="1"/>
    </xf>
    <xf numFmtId="0" fontId="10" fillId="20" borderId="18" xfId="7" applyFont="1" applyFill="1" applyBorder="1" applyAlignment="1">
      <alignment horizontal="left" wrapText="1"/>
    </xf>
    <xf numFmtId="0" fontId="11" fillId="20" borderId="18" xfId="7" applyFont="1" applyFill="1" applyBorder="1" applyAlignment="1">
      <alignment horizontal="center" wrapText="1"/>
    </xf>
    <xf numFmtId="0" fontId="30" fillId="22" borderId="24" xfId="5" applyFont="1" applyFill="1" applyBorder="1" applyAlignment="1">
      <alignment horizontal="center" vertical="center" wrapText="1"/>
    </xf>
    <xf numFmtId="0" fontId="30" fillId="22" borderId="21" xfId="5" applyFont="1" applyFill="1" applyBorder="1" applyAlignment="1">
      <alignment horizontal="center" vertical="center" wrapText="1"/>
    </xf>
    <xf numFmtId="0" fontId="30" fillId="22" borderId="33" xfId="5" applyFont="1" applyFill="1" applyBorder="1" applyAlignment="1">
      <alignment horizontal="center" vertical="center" wrapText="1"/>
    </xf>
    <xf numFmtId="0" fontId="30" fillId="22" borderId="32" xfId="5" applyFont="1" applyFill="1" applyBorder="1" applyAlignment="1">
      <alignment horizontal="center" vertical="center" wrapText="1"/>
    </xf>
    <xf numFmtId="0" fontId="30" fillId="22" borderId="31" xfId="5" applyFont="1" applyFill="1" applyBorder="1" applyAlignment="1">
      <alignment horizontal="center" vertical="center" wrapText="1"/>
    </xf>
    <xf numFmtId="0" fontId="30" fillId="22" borderId="30" xfId="5" applyFont="1" applyFill="1" applyBorder="1" applyAlignment="1">
      <alignment horizontal="center" vertical="center" wrapText="1"/>
    </xf>
    <xf numFmtId="0" fontId="30" fillId="22" borderId="18" xfId="5" applyFont="1" applyFill="1" applyBorder="1" applyAlignment="1">
      <alignment horizontal="center" vertical="center" wrapText="1"/>
    </xf>
    <xf numFmtId="0" fontId="30" fillId="22" borderId="22" xfId="5" applyFont="1" applyFill="1" applyBorder="1" applyAlignment="1">
      <alignment horizontal="center" vertical="center" wrapText="1"/>
    </xf>
    <xf numFmtId="0" fontId="30" fillId="22" borderId="29" xfId="5" applyFont="1" applyFill="1" applyBorder="1" applyAlignment="1">
      <alignment horizontal="center" vertical="center" wrapText="1"/>
    </xf>
    <xf numFmtId="0" fontId="30" fillId="22" borderId="28" xfId="5" applyFont="1" applyFill="1" applyBorder="1" applyAlignment="1">
      <alignment horizontal="center" vertical="center" wrapText="1"/>
    </xf>
    <xf numFmtId="0" fontId="30" fillId="22" borderId="20" xfId="5" applyFont="1" applyFill="1" applyBorder="1" applyAlignment="1">
      <alignment horizontal="center" vertical="center" wrapText="1"/>
    </xf>
    <xf numFmtId="0" fontId="20" fillId="20" borderId="18" xfId="6" applyFont="1" applyFill="1" applyBorder="1" applyAlignment="1">
      <alignment horizontal="right" vertical="top" wrapText="1"/>
    </xf>
    <xf numFmtId="0" fontId="19" fillId="20" borderId="16" xfId="6" applyFont="1" applyFill="1" applyBorder="1" applyAlignment="1">
      <alignment horizontal="left" vertical="top" wrapText="1"/>
    </xf>
    <xf numFmtId="7" fontId="18" fillId="20" borderId="16" xfId="6" applyNumberFormat="1" applyFont="1" applyFill="1" applyBorder="1" applyAlignment="1">
      <alignment horizontal="right" vertical="top" wrapText="1"/>
    </xf>
    <xf numFmtId="0" fontId="11" fillId="20" borderId="18" xfId="6" applyFont="1" applyFill="1" applyBorder="1" applyAlignment="1">
      <alignment horizontal="left" vertical="top" wrapText="1"/>
    </xf>
    <xf numFmtId="0" fontId="7" fillId="20" borderId="18" xfId="6" applyFont="1" applyFill="1" applyBorder="1" applyAlignment="1">
      <alignment horizontal="left" vertical="top" wrapText="1"/>
    </xf>
    <xf numFmtId="7" fontId="7" fillId="20" borderId="18" xfId="6" applyNumberFormat="1" applyFont="1" applyFill="1" applyBorder="1" applyAlignment="1">
      <alignment horizontal="right" vertical="top" wrapText="1"/>
    </xf>
    <xf numFmtId="7" fontId="22" fillId="20" borderId="18" xfId="6" applyNumberFormat="1" applyFont="1" applyFill="1" applyBorder="1" applyAlignment="1">
      <alignment horizontal="right" vertical="top" wrapText="1"/>
    </xf>
    <xf numFmtId="0" fontId="21" fillId="20" borderId="18" xfId="6" applyFill="1" applyAlignment="1">
      <alignment horizontal="left" vertical="top" wrapText="1"/>
    </xf>
    <xf numFmtId="0" fontId="4" fillId="20" borderId="18" xfId="6" applyFont="1" applyFill="1" applyBorder="1" applyAlignment="1">
      <alignment horizontal="center" vertical="top" wrapText="1"/>
    </xf>
    <xf numFmtId="0" fontId="5" fillId="20" borderId="18" xfId="6" applyFont="1" applyFill="1" applyBorder="1" applyAlignment="1">
      <alignment horizontal="center" vertical="top" wrapText="1"/>
    </xf>
    <xf numFmtId="0" fontId="6" fillId="20" borderId="18" xfId="6" applyFont="1" applyFill="1" applyBorder="1" applyAlignment="1">
      <alignment horizontal="center" vertical="top" wrapText="1"/>
    </xf>
    <xf numFmtId="0" fontId="7" fillId="20" borderId="18" xfId="6" applyFont="1" applyFill="1" applyBorder="1" applyAlignment="1">
      <alignment horizontal="right" vertical="center" wrapText="1"/>
    </xf>
    <xf numFmtId="0" fontId="7" fillId="20" borderId="18" xfId="6" applyFont="1" applyFill="1" applyBorder="1" applyAlignment="1">
      <alignment horizontal="left" vertical="center" wrapText="1"/>
    </xf>
    <xf numFmtId="0" fontId="13" fillId="20" borderId="18" xfId="6" applyFont="1" applyFill="1" applyBorder="1" applyAlignment="1">
      <alignment horizontal="right" wrapText="1"/>
    </xf>
    <xf numFmtId="0" fontId="13" fillId="20" borderId="18" xfId="6" applyFont="1" applyFill="1" applyBorder="1" applyAlignment="1">
      <alignment horizontal="center" vertical="top" wrapText="1"/>
    </xf>
    <xf numFmtId="0" fontId="6" fillId="20" borderId="18" xfId="6" applyFont="1" applyFill="1" applyBorder="1" applyAlignment="1">
      <alignment horizontal="center" wrapText="1"/>
    </xf>
    <xf numFmtId="0" fontId="14" fillId="20" borderId="18" xfId="6" applyFont="1" applyFill="1" applyBorder="1" applyAlignment="1">
      <alignment horizontal="center" wrapText="1"/>
    </xf>
    <xf numFmtId="0" fontId="10" fillId="20" borderId="18" xfId="6" applyFont="1" applyFill="1" applyBorder="1" applyAlignment="1">
      <alignment horizontal="left" wrapText="1"/>
    </xf>
    <xf numFmtId="0" fontId="11" fillId="20" borderId="18" xfId="6" applyFont="1" applyFill="1" applyBorder="1" applyAlignment="1">
      <alignment horizontal="center" wrapText="1"/>
    </xf>
    <xf numFmtId="0" fontId="10" fillId="20" borderId="18" xfId="9" applyFont="1" applyFill="1" applyBorder="1" applyAlignment="1">
      <alignment horizontal="left" wrapText="1"/>
    </xf>
    <xf numFmtId="0" fontId="11" fillId="20" borderId="18" xfId="9" applyFont="1" applyFill="1" applyBorder="1" applyAlignment="1">
      <alignment horizontal="center" wrapText="1"/>
    </xf>
    <xf numFmtId="0" fontId="7" fillId="20" borderId="18" xfId="9" applyFont="1" applyFill="1" applyBorder="1" applyAlignment="1">
      <alignment horizontal="right" vertical="center" wrapText="1"/>
    </xf>
    <xf numFmtId="0" fontId="21" fillId="20" borderId="18" xfId="9" applyFill="1" applyAlignment="1">
      <alignment horizontal="left" vertical="top" wrapText="1"/>
    </xf>
    <xf numFmtId="0" fontId="4" fillId="20" borderId="18" xfId="9" applyFont="1" applyFill="1" applyBorder="1" applyAlignment="1">
      <alignment horizontal="center" vertical="top" wrapText="1"/>
    </xf>
    <xf numFmtId="0" fontId="5" fillId="20" borderId="18" xfId="9" applyFont="1" applyFill="1" applyBorder="1" applyAlignment="1">
      <alignment horizontal="center" vertical="top" wrapText="1"/>
    </xf>
    <xf numFmtId="0" fontId="6" fillId="20" borderId="18" xfId="9" applyFont="1" applyFill="1" applyBorder="1" applyAlignment="1">
      <alignment horizontal="center" vertical="top" wrapText="1"/>
    </xf>
    <xf numFmtId="0" fontId="7" fillId="20" borderId="18" xfId="9" applyFont="1" applyFill="1" applyBorder="1" applyAlignment="1">
      <alignment horizontal="left" vertical="center" wrapText="1"/>
    </xf>
    <xf numFmtId="0" fontId="13" fillId="20" borderId="18" xfId="9" applyFont="1" applyFill="1" applyBorder="1" applyAlignment="1">
      <alignment horizontal="right" wrapText="1"/>
    </xf>
    <xf numFmtId="0" fontId="7" fillId="20" borderId="18" xfId="9" applyFont="1" applyFill="1" applyBorder="1" applyAlignment="1">
      <alignment horizontal="left" vertical="top" wrapText="1"/>
    </xf>
    <xf numFmtId="7" fontId="7" fillId="20" borderId="18" xfId="9" applyNumberFormat="1" applyFont="1" applyFill="1" applyBorder="1" applyAlignment="1">
      <alignment horizontal="right" vertical="top" wrapText="1"/>
    </xf>
    <xf numFmtId="0" fontId="13" fillId="20" borderId="18" xfId="9" applyFont="1" applyFill="1" applyBorder="1" applyAlignment="1">
      <alignment horizontal="center" vertical="top" wrapText="1"/>
    </xf>
    <xf numFmtId="0" fontId="6" fillId="20" borderId="18" xfId="9" applyFont="1" applyFill="1" applyBorder="1" applyAlignment="1">
      <alignment horizontal="center" wrapText="1"/>
    </xf>
    <xf numFmtId="0" fontId="14" fillId="20" borderId="18" xfId="9" applyFont="1" applyFill="1" applyBorder="1" applyAlignment="1">
      <alignment horizontal="center" wrapText="1"/>
    </xf>
    <xf numFmtId="7" fontId="22" fillId="20" borderId="18" xfId="9" applyNumberFormat="1" applyFont="1" applyFill="1" applyBorder="1" applyAlignment="1">
      <alignment horizontal="right" vertical="top" wrapText="1"/>
    </xf>
    <xf numFmtId="7" fontId="18" fillId="20" borderId="16" xfId="9" applyNumberFormat="1" applyFont="1" applyFill="1" applyBorder="1" applyAlignment="1">
      <alignment horizontal="right" vertical="top" wrapText="1"/>
    </xf>
    <xf numFmtId="0" fontId="19" fillId="20" borderId="16" xfId="9" applyFont="1" applyFill="1" applyBorder="1" applyAlignment="1">
      <alignment horizontal="left" vertical="top" wrapText="1"/>
    </xf>
    <xf numFmtId="0" fontId="11" fillId="20" borderId="18" xfId="9" applyFont="1" applyFill="1" applyBorder="1" applyAlignment="1">
      <alignment horizontal="left" vertical="top" wrapText="1"/>
    </xf>
    <xf numFmtId="0" fontId="20" fillId="20" borderId="18" xfId="9" applyFont="1" applyFill="1" applyBorder="1" applyAlignment="1">
      <alignment horizontal="right" vertical="top" wrapText="1"/>
    </xf>
    <xf numFmtId="0" fontId="30" fillId="22" borderId="24" xfId="8" applyFont="1" applyFill="1" applyBorder="1" applyAlignment="1">
      <alignment horizontal="center" vertical="center" wrapText="1"/>
    </xf>
    <xf numFmtId="0" fontId="30" fillId="22" borderId="21" xfId="8" applyFont="1" applyFill="1" applyBorder="1" applyAlignment="1">
      <alignment horizontal="center" vertical="center" wrapText="1"/>
    </xf>
    <xf numFmtId="0" fontId="30" fillId="22" borderId="27" xfId="8" applyFont="1" applyFill="1" applyBorder="1" applyAlignment="1">
      <alignment horizontal="center" vertical="center" wrapText="1"/>
    </xf>
    <xf numFmtId="0" fontId="30" fillId="22" borderId="26" xfId="8" applyFont="1" applyFill="1" applyBorder="1" applyAlignment="1">
      <alignment horizontal="center" vertical="center" wrapText="1"/>
    </xf>
    <xf numFmtId="0" fontId="30" fillId="22" borderId="25" xfId="8" applyFont="1" applyFill="1" applyBorder="1" applyAlignment="1">
      <alignment horizontal="center" vertical="center" wrapText="1"/>
    </xf>
    <xf numFmtId="0" fontId="30" fillId="22" borderId="33" xfId="8" applyFont="1" applyFill="1" applyBorder="1" applyAlignment="1">
      <alignment horizontal="center" vertical="center" wrapText="1"/>
    </xf>
    <xf numFmtId="0" fontId="30" fillId="22" borderId="32" xfId="8" applyFont="1" applyFill="1" applyBorder="1" applyAlignment="1">
      <alignment horizontal="center" vertical="center" wrapText="1"/>
    </xf>
    <xf numFmtId="0" fontId="30" fillId="22" borderId="31" xfId="8" applyFont="1" applyFill="1" applyBorder="1" applyAlignment="1">
      <alignment horizontal="center" vertical="center" wrapText="1"/>
    </xf>
    <xf numFmtId="0" fontId="30" fillId="22" borderId="30" xfId="8" applyFont="1" applyFill="1" applyBorder="1" applyAlignment="1">
      <alignment horizontal="center" vertical="center" wrapText="1"/>
    </xf>
    <xf numFmtId="0" fontId="30" fillId="22" borderId="18" xfId="8" applyFont="1" applyFill="1" applyBorder="1" applyAlignment="1">
      <alignment horizontal="center" vertical="center" wrapText="1"/>
    </xf>
    <xf numFmtId="0" fontId="30" fillId="22" borderId="22" xfId="8" applyFont="1" applyFill="1" applyBorder="1" applyAlignment="1">
      <alignment horizontal="center" vertical="center" wrapText="1"/>
    </xf>
    <xf numFmtId="0" fontId="30" fillId="22" borderId="29" xfId="8" applyFont="1" applyFill="1" applyBorder="1" applyAlignment="1">
      <alignment horizontal="center" vertical="center" wrapText="1"/>
    </xf>
    <xf numFmtId="0" fontId="30" fillId="22" borderId="28" xfId="8" applyFont="1" applyFill="1" applyBorder="1" applyAlignment="1">
      <alignment horizontal="center" vertical="center" wrapText="1"/>
    </xf>
    <xf numFmtId="0" fontId="30" fillId="22" borderId="20" xfId="8" applyFont="1" applyFill="1" applyBorder="1" applyAlignment="1">
      <alignment horizontal="center" vertical="center" wrapText="1"/>
    </xf>
  </cellXfs>
  <cellStyles count="10">
    <cellStyle name="Moneda" xfId="1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114860</xdr:colOff>
      <xdr:row>0</xdr:row>
      <xdr:rowOff>43143</xdr:rowOff>
    </xdr:from>
    <xdr:to>
      <xdr:col>4</xdr:col>
      <xdr:colOff>412376</xdr:colOff>
      <xdr:row>5</xdr:row>
      <xdr:rowOff>82753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10" y="43143"/>
          <a:ext cx="888066" cy="963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4</xdr:col>
      <xdr:colOff>238125</xdr:colOff>
      <xdr:row>5</xdr:row>
      <xdr:rowOff>32886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752475</xdr:colOff>
      <xdr:row>5</xdr:row>
      <xdr:rowOff>130487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28575</xdr:rowOff>
    </xdr:from>
    <xdr:to>
      <xdr:col>1</xdr:col>
      <xdr:colOff>742951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228600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733425</xdr:colOff>
      <xdr:row>5</xdr:row>
      <xdr:rowOff>144154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4</xdr:col>
      <xdr:colOff>257175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742950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customWidth="1"/>
    <col min="2" max="2" width="2.83203125" customWidth="1"/>
    <col min="3" max="3" width="3" customWidth="1"/>
    <col min="4" max="4" width="4.5" customWidth="1"/>
    <col min="5" max="5" width="15" customWidth="1"/>
    <col min="6" max="6" width="9" customWidth="1"/>
    <col min="7" max="7" width="13.5" customWidth="1"/>
    <col min="8" max="8" width="14.33203125" customWidth="1"/>
    <col min="9" max="9" width="3" customWidth="1"/>
    <col min="10" max="10" width="3.6640625" customWidth="1"/>
    <col min="11" max="11" width="9.83203125" customWidth="1"/>
    <col min="12" max="12" width="3" customWidth="1"/>
    <col min="13" max="13" width="8.1640625" customWidth="1"/>
    <col min="14" max="14" width="9.83203125" customWidth="1"/>
    <col min="15" max="15" width="9.6640625" customWidth="1"/>
    <col min="16" max="16" width="12" customWidth="1"/>
    <col min="17" max="17" width="2.33203125" customWidth="1"/>
    <col min="18" max="18" width="3.6640625" customWidth="1"/>
    <col min="19" max="19" width="9" customWidth="1"/>
    <col min="20" max="20" width="3" customWidth="1"/>
    <col min="21" max="21" width="1.6640625" customWidth="1"/>
    <col min="22" max="22" width="2.83203125" customWidth="1"/>
    <col min="23" max="24" width="3" customWidth="1"/>
    <col min="25" max="25" width="4.5" customWidth="1"/>
    <col min="26" max="26" width="4.6640625" customWidth="1"/>
    <col min="27" max="27" width="4.33203125" customWidth="1"/>
  </cols>
  <sheetData>
    <row r="1" spans="1:27" ht="13.7" customHeight="1" x14ac:dyDescent="0.15">
      <c r="A1" s="73"/>
      <c r="B1" s="73"/>
      <c r="C1" s="73"/>
      <c r="D1" s="73"/>
      <c r="E1" s="73"/>
      <c r="F1" s="74" t="s">
        <v>0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7" ht="12.95" customHeight="1" x14ac:dyDescent="0.15">
      <c r="A2" s="73"/>
      <c r="B2" s="73"/>
      <c r="C2" s="73"/>
      <c r="D2" s="73"/>
      <c r="E2" s="73"/>
      <c r="F2" s="75" t="s">
        <v>1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7" ht="12.95" customHeight="1" x14ac:dyDescent="0.15">
      <c r="E3" s="76" t="s">
        <v>55</v>
      </c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 t="s">
        <v>2</v>
      </c>
      <c r="R3" s="77"/>
      <c r="S3" s="77"/>
      <c r="T3" s="77"/>
      <c r="U3" s="78" t="s">
        <v>3</v>
      </c>
      <c r="V3" s="78"/>
      <c r="W3" s="78"/>
      <c r="X3" s="78"/>
      <c r="Y3" s="78"/>
    </row>
    <row r="4" spans="1:27" ht="12.95" customHeight="1" x14ac:dyDescent="0.2">
      <c r="C4" s="79" t="s">
        <v>4</v>
      </c>
      <c r="D4" s="79"/>
      <c r="E4" s="80" t="s">
        <v>5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1" t="s">
        <v>6</v>
      </c>
      <c r="U4" s="81" t="s">
        <v>7</v>
      </c>
      <c r="V4" s="81"/>
      <c r="W4" s="81"/>
      <c r="X4" s="81"/>
    </row>
    <row r="5" spans="1:27" ht="21" customHeight="1" x14ac:dyDescent="0.15">
      <c r="A5" s="83" t="s">
        <v>8</v>
      </c>
      <c r="B5" s="83"/>
      <c r="C5" s="83"/>
      <c r="D5" s="83"/>
      <c r="E5" s="83"/>
      <c r="F5" s="83"/>
      <c r="G5" s="83"/>
      <c r="H5" s="82" t="s">
        <v>9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7" ht="20.25" customHeight="1" x14ac:dyDescent="0.2">
      <c r="A6" s="83"/>
      <c r="B6" s="83"/>
      <c r="C6" s="83"/>
      <c r="D6" s="83"/>
      <c r="E6" s="83"/>
      <c r="F6" s="83"/>
      <c r="G6" s="83"/>
      <c r="H6" s="84" t="s">
        <v>10</v>
      </c>
      <c r="I6" s="84"/>
      <c r="J6" s="84"/>
      <c r="K6" s="85" t="s">
        <v>11</v>
      </c>
      <c r="L6" s="85"/>
      <c r="M6" s="85"/>
      <c r="N6" s="84" t="s">
        <v>12</v>
      </c>
      <c r="O6" s="84"/>
      <c r="P6" s="84" t="s">
        <v>13</v>
      </c>
      <c r="Q6" s="84"/>
      <c r="R6" s="84"/>
      <c r="S6" s="84" t="s">
        <v>14</v>
      </c>
      <c r="T6" s="84"/>
      <c r="U6" s="84"/>
      <c r="V6" s="84"/>
      <c r="W6" s="84" t="s">
        <v>15</v>
      </c>
      <c r="X6" s="84"/>
      <c r="Y6" s="84"/>
      <c r="Z6" s="84"/>
    </row>
    <row r="7" spans="1:27" ht="13.7" customHeight="1" x14ac:dyDescent="0.2">
      <c r="I7" s="2" t="s">
        <v>16</v>
      </c>
      <c r="L7" s="2" t="s">
        <v>17</v>
      </c>
      <c r="O7" s="2" t="s">
        <v>18</v>
      </c>
      <c r="Q7" s="2" t="s">
        <v>19</v>
      </c>
      <c r="U7" s="2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86" t="s">
        <v>21</v>
      </c>
      <c r="E10" s="86"/>
      <c r="F10" s="86"/>
      <c r="G10" s="86"/>
      <c r="H10" s="87">
        <v>5034384</v>
      </c>
      <c r="I10" s="87"/>
      <c r="J10" s="87"/>
      <c r="K10" s="87">
        <v>5000</v>
      </c>
      <c r="L10" s="87"/>
      <c r="M10" s="87"/>
      <c r="N10" s="87">
        <v>5039384</v>
      </c>
      <c r="O10" s="87"/>
      <c r="P10" s="87">
        <v>158687.04000000001</v>
      </c>
      <c r="Q10" s="87"/>
      <c r="R10" s="87"/>
      <c r="S10" s="87">
        <v>98576.04</v>
      </c>
      <c r="T10" s="87"/>
      <c r="U10" s="87"/>
      <c r="V10" s="87"/>
      <c r="W10" s="87"/>
      <c r="X10" s="87">
        <v>4880696.96</v>
      </c>
      <c r="Y10" s="87"/>
      <c r="Z10" s="87"/>
      <c r="AA10" s="87"/>
    </row>
    <row r="11" spans="1:27" ht="10.9" customHeight="1" x14ac:dyDescent="0.15">
      <c r="D11" s="86" t="s">
        <v>22</v>
      </c>
      <c r="E11" s="86"/>
      <c r="F11" s="86"/>
      <c r="G11" s="86"/>
      <c r="H11" s="87">
        <v>516726</v>
      </c>
      <c r="I11" s="87"/>
      <c r="J11" s="87"/>
      <c r="K11" s="87">
        <v>0</v>
      </c>
      <c r="L11" s="87"/>
      <c r="M11" s="87"/>
      <c r="N11" s="87">
        <v>516726</v>
      </c>
      <c r="O11" s="87"/>
      <c r="P11" s="87">
        <v>67125</v>
      </c>
      <c r="Q11" s="87"/>
      <c r="R11" s="87"/>
      <c r="S11" s="87">
        <v>26850</v>
      </c>
      <c r="T11" s="87"/>
      <c r="U11" s="87"/>
      <c r="V11" s="87"/>
      <c r="W11" s="87"/>
      <c r="X11" s="87">
        <v>449601</v>
      </c>
      <c r="Y11" s="87"/>
      <c r="Z11" s="87"/>
      <c r="AA11" s="87"/>
    </row>
    <row r="12" spans="1:27" ht="10.9" customHeight="1" x14ac:dyDescent="0.15">
      <c r="D12" s="86" t="s">
        <v>23</v>
      </c>
      <c r="E12" s="86"/>
      <c r="F12" s="86"/>
      <c r="G12" s="86"/>
      <c r="H12" s="87">
        <v>3326400</v>
      </c>
      <c r="I12" s="87"/>
      <c r="J12" s="87"/>
      <c r="K12" s="87">
        <v>0</v>
      </c>
      <c r="L12" s="87"/>
      <c r="M12" s="87"/>
      <c r="N12" s="87">
        <v>3326400</v>
      </c>
      <c r="O12" s="87"/>
      <c r="P12" s="87">
        <v>693000</v>
      </c>
      <c r="Q12" s="87"/>
      <c r="R12" s="87"/>
      <c r="S12" s="87">
        <v>277200</v>
      </c>
      <c r="T12" s="87"/>
      <c r="U12" s="87"/>
      <c r="V12" s="87"/>
      <c r="W12" s="87"/>
      <c r="X12" s="87">
        <v>2633400</v>
      </c>
      <c r="Y12" s="87"/>
      <c r="Z12" s="87"/>
      <c r="AA12" s="87"/>
    </row>
    <row r="13" spans="1:27" ht="10.9" customHeight="1" x14ac:dyDescent="0.15">
      <c r="D13" s="86" t="s">
        <v>24</v>
      </c>
      <c r="E13" s="86"/>
      <c r="F13" s="86"/>
      <c r="G13" s="86"/>
      <c r="H13" s="87">
        <v>352265</v>
      </c>
      <c r="I13" s="87"/>
      <c r="J13" s="87"/>
      <c r="K13" s="87">
        <v>0</v>
      </c>
      <c r="L13" s="87"/>
      <c r="M13" s="87"/>
      <c r="N13" s="87">
        <v>352265</v>
      </c>
      <c r="O13" s="87"/>
      <c r="P13" s="87">
        <v>57580</v>
      </c>
      <c r="Q13" s="87"/>
      <c r="R13" s="87"/>
      <c r="S13" s="87">
        <v>23032</v>
      </c>
      <c r="T13" s="87"/>
      <c r="U13" s="87"/>
      <c r="V13" s="87"/>
      <c r="W13" s="87"/>
      <c r="X13" s="87">
        <v>294685</v>
      </c>
      <c r="Y13" s="87"/>
      <c r="Z13" s="87"/>
      <c r="AA13" s="87"/>
    </row>
    <row r="14" spans="1:27" ht="10.9" customHeight="1" x14ac:dyDescent="0.15">
      <c r="D14" s="86" t="s">
        <v>25</v>
      </c>
      <c r="E14" s="86"/>
      <c r="F14" s="86"/>
      <c r="G14" s="86"/>
      <c r="H14" s="87">
        <v>890704</v>
      </c>
      <c r="I14" s="87"/>
      <c r="J14" s="87"/>
      <c r="K14" s="87">
        <v>0</v>
      </c>
      <c r="L14" s="87"/>
      <c r="M14" s="87"/>
      <c r="N14" s="87">
        <v>890704</v>
      </c>
      <c r="O14" s="87"/>
      <c r="P14" s="87">
        <v>193290</v>
      </c>
      <c r="Q14" s="87"/>
      <c r="R14" s="87"/>
      <c r="S14" s="87">
        <v>89409</v>
      </c>
      <c r="T14" s="87"/>
      <c r="U14" s="87"/>
      <c r="V14" s="87"/>
      <c r="W14" s="87"/>
      <c r="X14" s="87">
        <v>697414</v>
      </c>
      <c r="Y14" s="87"/>
      <c r="Z14" s="87"/>
      <c r="AA14" s="87"/>
    </row>
    <row r="15" spans="1:27" ht="10.9" customHeight="1" x14ac:dyDescent="0.15">
      <c r="D15" s="86" t="s">
        <v>26</v>
      </c>
      <c r="E15" s="86"/>
      <c r="F15" s="86"/>
      <c r="G15" s="86"/>
      <c r="H15" s="87">
        <v>254087</v>
      </c>
      <c r="I15" s="87"/>
      <c r="J15" s="87"/>
      <c r="K15" s="87">
        <v>0</v>
      </c>
      <c r="L15" s="87"/>
      <c r="M15" s="87"/>
      <c r="N15" s="87">
        <v>254087</v>
      </c>
      <c r="O15" s="87"/>
      <c r="P15" s="87">
        <v>37385</v>
      </c>
      <c r="Q15" s="87"/>
      <c r="R15" s="87"/>
      <c r="S15" s="87">
        <v>12200</v>
      </c>
      <c r="T15" s="87"/>
      <c r="U15" s="87"/>
      <c r="V15" s="87"/>
      <c r="W15" s="87"/>
      <c r="X15" s="87">
        <v>216702</v>
      </c>
      <c r="Y15" s="87"/>
      <c r="Z15" s="87"/>
      <c r="AA15" s="87"/>
    </row>
    <row r="16" spans="1:27" ht="10.9" customHeight="1" x14ac:dyDescent="0.15">
      <c r="D16" s="86" t="s">
        <v>27</v>
      </c>
      <c r="E16" s="86"/>
      <c r="F16" s="86"/>
      <c r="G16" s="86"/>
      <c r="H16" s="87">
        <v>23714617.780000001</v>
      </c>
      <c r="I16" s="87"/>
      <c r="J16" s="87"/>
      <c r="K16" s="87">
        <v>9743996.0700000003</v>
      </c>
      <c r="L16" s="87"/>
      <c r="M16" s="87"/>
      <c r="N16" s="87">
        <v>33458613.850000001</v>
      </c>
      <c r="O16" s="87"/>
      <c r="P16" s="87">
        <v>3183350.09</v>
      </c>
      <c r="Q16" s="87"/>
      <c r="R16" s="87"/>
      <c r="S16" s="87">
        <v>2968101.09</v>
      </c>
      <c r="T16" s="87"/>
      <c r="U16" s="87"/>
      <c r="V16" s="87"/>
      <c r="W16" s="87"/>
      <c r="X16" s="87">
        <v>30275263.760000002</v>
      </c>
      <c r="Y16" s="87"/>
      <c r="Z16" s="87"/>
      <c r="AA16" s="87"/>
    </row>
    <row r="17" spans="4:27" ht="10.9" customHeight="1" x14ac:dyDescent="0.15">
      <c r="D17" s="86" t="s">
        <v>28</v>
      </c>
      <c r="E17" s="86"/>
      <c r="F17" s="86"/>
      <c r="G17" s="86"/>
      <c r="H17" s="87">
        <v>3764887</v>
      </c>
      <c r="I17" s="87"/>
      <c r="J17" s="87"/>
      <c r="K17" s="87">
        <v>0</v>
      </c>
      <c r="L17" s="87"/>
      <c r="M17" s="87"/>
      <c r="N17" s="87">
        <v>3764887</v>
      </c>
      <c r="O17" s="87"/>
      <c r="P17" s="87">
        <v>653510</v>
      </c>
      <c r="Q17" s="87"/>
      <c r="R17" s="87"/>
      <c r="S17" s="87">
        <v>222149</v>
      </c>
      <c r="T17" s="87"/>
      <c r="U17" s="87"/>
      <c r="V17" s="87"/>
      <c r="W17" s="87"/>
      <c r="X17" s="87">
        <v>3111377</v>
      </c>
      <c r="Y17" s="87"/>
      <c r="Z17" s="87"/>
      <c r="AA17" s="87"/>
    </row>
    <row r="18" spans="4:27" ht="10.9" customHeight="1" x14ac:dyDescent="0.15">
      <c r="D18" s="86" t="s">
        <v>29</v>
      </c>
      <c r="E18" s="86"/>
      <c r="F18" s="86"/>
      <c r="G18" s="86"/>
      <c r="H18" s="87">
        <v>4134839</v>
      </c>
      <c r="I18" s="87"/>
      <c r="J18" s="87"/>
      <c r="K18" s="87">
        <v>5000</v>
      </c>
      <c r="L18" s="87"/>
      <c r="M18" s="87"/>
      <c r="N18" s="87">
        <v>4139839</v>
      </c>
      <c r="O18" s="87"/>
      <c r="P18" s="87">
        <v>752691</v>
      </c>
      <c r="Q18" s="87"/>
      <c r="R18" s="87"/>
      <c r="S18" s="87">
        <v>241211</v>
      </c>
      <c r="T18" s="87"/>
      <c r="U18" s="87"/>
      <c r="V18" s="87"/>
      <c r="W18" s="87"/>
      <c r="X18" s="87">
        <v>3387148</v>
      </c>
      <c r="Y18" s="87"/>
      <c r="Z18" s="87"/>
      <c r="AA18" s="87"/>
    </row>
    <row r="19" spans="4:27" ht="10.9" customHeight="1" x14ac:dyDescent="0.15">
      <c r="D19" s="86" t="s">
        <v>30</v>
      </c>
      <c r="E19" s="86"/>
      <c r="F19" s="86"/>
      <c r="G19" s="86"/>
      <c r="H19" s="87">
        <v>487540</v>
      </c>
      <c r="I19" s="87"/>
      <c r="J19" s="87"/>
      <c r="K19" s="87">
        <v>3288377.4</v>
      </c>
      <c r="L19" s="87"/>
      <c r="M19" s="87"/>
      <c r="N19" s="87">
        <v>3775917.4</v>
      </c>
      <c r="O19" s="87"/>
      <c r="P19" s="87">
        <v>513296.43</v>
      </c>
      <c r="Q19" s="87"/>
      <c r="R19" s="87"/>
      <c r="S19" s="87">
        <v>459386.43</v>
      </c>
      <c r="T19" s="87"/>
      <c r="U19" s="87"/>
      <c r="V19" s="87"/>
      <c r="W19" s="87"/>
      <c r="X19" s="87">
        <v>3262620.97</v>
      </c>
      <c r="Y19" s="87"/>
      <c r="Z19" s="87"/>
      <c r="AA19" s="87"/>
    </row>
    <row r="20" spans="4:27" ht="10.9" customHeight="1" x14ac:dyDescent="0.15">
      <c r="D20" s="86" t="s">
        <v>31</v>
      </c>
      <c r="E20" s="86"/>
      <c r="F20" s="86"/>
      <c r="G20" s="86"/>
      <c r="H20" s="87">
        <v>25594314</v>
      </c>
      <c r="I20" s="87"/>
      <c r="J20" s="87"/>
      <c r="K20" s="87">
        <v>1073552.94</v>
      </c>
      <c r="L20" s="87"/>
      <c r="M20" s="87"/>
      <c r="N20" s="87">
        <v>26667866.940000001</v>
      </c>
      <c r="O20" s="87"/>
      <c r="P20" s="87">
        <v>641836.18999999994</v>
      </c>
      <c r="Q20" s="87"/>
      <c r="R20" s="87"/>
      <c r="S20" s="87">
        <v>435380.19</v>
      </c>
      <c r="T20" s="87"/>
      <c r="U20" s="87"/>
      <c r="V20" s="87"/>
      <c r="W20" s="87"/>
      <c r="X20" s="87">
        <v>26026030.75</v>
      </c>
      <c r="Y20" s="87"/>
      <c r="Z20" s="87"/>
      <c r="AA20" s="87"/>
    </row>
    <row r="21" spans="4:27" ht="10.9" customHeight="1" x14ac:dyDescent="0.15">
      <c r="D21" s="86" t="s">
        <v>32</v>
      </c>
      <c r="E21" s="86"/>
      <c r="F21" s="86"/>
      <c r="G21" s="86"/>
      <c r="H21" s="87">
        <v>97213</v>
      </c>
      <c r="I21" s="87"/>
      <c r="J21" s="87"/>
      <c r="K21" s="87">
        <v>0</v>
      </c>
      <c r="L21" s="87"/>
      <c r="M21" s="87"/>
      <c r="N21" s="87">
        <v>97213</v>
      </c>
      <c r="O21" s="87"/>
      <c r="P21" s="87">
        <v>8034</v>
      </c>
      <c r="Q21" s="87"/>
      <c r="R21" s="87"/>
      <c r="S21" s="87">
        <v>0</v>
      </c>
      <c r="T21" s="87"/>
      <c r="U21" s="87"/>
      <c r="V21" s="87"/>
      <c r="W21" s="87"/>
      <c r="X21" s="87">
        <v>89179</v>
      </c>
      <c r="Y21" s="87"/>
      <c r="Z21" s="87"/>
      <c r="AA21" s="87"/>
    </row>
    <row r="22" spans="4:27" ht="10.9" customHeight="1" x14ac:dyDescent="0.15">
      <c r="D22" s="86" t="s">
        <v>33</v>
      </c>
      <c r="E22" s="86"/>
      <c r="F22" s="86"/>
      <c r="G22" s="86"/>
      <c r="H22" s="87">
        <v>849205</v>
      </c>
      <c r="I22" s="87"/>
      <c r="J22" s="87"/>
      <c r="K22" s="87">
        <v>0</v>
      </c>
      <c r="L22" s="87"/>
      <c r="M22" s="87"/>
      <c r="N22" s="87">
        <v>849205</v>
      </c>
      <c r="O22" s="87"/>
      <c r="P22" s="87">
        <v>136768</v>
      </c>
      <c r="Q22" s="87"/>
      <c r="R22" s="87"/>
      <c r="S22" s="87">
        <v>54386</v>
      </c>
      <c r="T22" s="87"/>
      <c r="U22" s="87"/>
      <c r="V22" s="87"/>
      <c r="W22" s="87"/>
      <c r="X22" s="87">
        <v>712437</v>
      </c>
      <c r="Y22" s="87"/>
      <c r="Z22" s="87"/>
      <c r="AA22" s="87"/>
    </row>
    <row r="23" spans="4:27" ht="10.9" customHeight="1" x14ac:dyDescent="0.15">
      <c r="D23" s="86" t="s">
        <v>34</v>
      </c>
      <c r="E23" s="86"/>
      <c r="F23" s="86"/>
      <c r="G23" s="86"/>
      <c r="H23" s="87">
        <v>168330</v>
      </c>
      <c r="I23" s="87"/>
      <c r="J23" s="87"/>
      <c r="K23" s="87">
        <v>0</v>
      </c>
      <c r="L23" s="87"/>
      <c r="M23" s="87"/>
      <c r="N23" s="87">
        <v>168330</v>
      </c>
      <c r="O23" s="87"/>
      <c r="P23" s="87">
        <v>16811</v>
      </c>
      <c r="Q23" s="87"/>
      <c r="R23" s="87"/>
      <c r="S23" s="87">
        <v>3783</v>
      </c>
      <c r="T23" s="87"/>
      <c r="U23" s="87"/>
      <c r="V23" s="87"/>
      <c r="W23" s="87"/>
      <c r="X23" s="87">
        <v>151519</v>
      </c>
      <c r="Y23" s="87"/>
      <c r="Z23" s="87"/>
      <c r="AA23" s="87"/>
    </row>
    <row r="24" spans="4:27" ht="10.9" customHeight="1" x14ac:dyDescent="0.15">
      <c r="D24" s="86" t="s">
        <v>35</v>
      </c>
      <c r="E24" s="86"/>
      <c r="F24" s="86"/>
      <c r="G24" s="86"/>
      <c r="H24" s="87">
        <v>724388</v>
      </c>
      <c r="I24" s="87"/>
      <c r="J24" s="87"/>
      <c r="K24" s="87">
        <v>80000</v>
      </c>
      <c r="L24" s="87"/>
      <c r="M24" s="87"/>
      <c r="N24" s="87">
        <v>804388</v>
      </c>
      <c r="O24" s="87"/>
      <c r="P24" s="87">
        <v>111362.8</v>
      </c>
      <c r="Q24" s="87"/>
      <c r="R24" s="87"/>
      <c r="S24" s="87">
        <v>46748.800000000003</v>
      </c>
      <c r="T24" s="87"/>
      <c r="U24" s="87"/>
      <c r="V24" s="87"/>
      <c r="W24" s="87"/>
      <c r="X24" s="87">
        <v>693025.2</v>
      </c>
      <c r="Y24" s="87"/>
      <c r="Z24" s="87"/>
      <c r="AA24" s="87"/>
    </row>
    <row r="25" spans="4:27" ht="10.9" customHeight="1" x14ac:dyDescent="0.15">
      <c r="D25" s="86" t="s">
        <v>36</v>
      </c>
      <c r="E25" s="86"/>
      <c r="F25" s="86"/>
      <c r="G25" s="86"/>
      <c r="H25" s="87">
        <v>346230</v>
      </c>
      <c r="I25" s="87"/>
      <c r="J25" s="87"/>
      <c r="K25" s="87">
        <v>0</v>
      </c>
      <c r="L25" s="87"/>
      <c r="M25" s="87"/>
      <c r="N25" s="87">
        <v>346230</v>
      </c>
      <c r="O25" s="87"/>
      <c r="P25" s="87">
        <v>58146</v>
      </c>
      <c r="Q25" s="87"/>
      <c r="R25" s="87"/>
      <c r="S25" s="87">
        <v>24056</v>
      </c>
      <c r="T25" s="87"/>
      <c r="U25" s="87"/>
      <c r="V25" s="87"/>
      <c r="W25" s="87"/>
      <c r="X25" s="87">
        <v>288084</v>
      </c>
      <c r="Y25" s="87"/>
      <c r="Z25" s="87"/>
      <c r="AA25" s="87"/>
    </row>
    <row r="26" spans="4:27" ht="10.9" customHeight="1" x14ac:dyDescent="0.15">
      <c r="D26" s="86" t="s">
        <v>37</v>
      </c>
      <c r="E26" s="86"/>
      <c r="F26" s="86"/>
      <c r="G26" s="86"/>
      <c r="H26" s="87">
        <v>287491</v>
      </c>
      <c r="I26" s="87"/>
      <c r="J26" s="87"/>
      <c r="K26" s="87">
        <v>0</v>
      </c>
      <c r="L26" s="87"/>
      <c r="M26" s="87"/>
      <c r="N26" s="87">
        <v>287491</v>
      </c>
      <c r="O26" s="87"/>
      <c r="P26" s="87">
        <v>58183</v>
      </c>
      <c r="Q26" s="87"/>
      <c r="R26" s="87"/>
      <c r="S26" s="87">
        <v>23910</v>
      </c>
      <c r="T26" s="87"/>
      <c r="U26" s="87"/>
      <c r="V26" s="87"/>
      <c r="W26" s="87"/>
      <c r="X26" s="87">
        <v>229308</v>
      </c>
      <c r="Y26" s="87"/>
      <c r="Z26" s="87"/>
      <c r="AA26" s="87"/>
    </row>
    <row r="27" spans="4:27" ht="10.9" customHeight="1" x14ac:dyDescent="0.15">
      <c r="D27" s="86" t="s">
        <v>38</v>
      </c>
      <c r="E27" s="86"/>
      <c r="F27" s="86"/>
      <c r="G27" s="86"/>
      <c r="H27" s="87">
        <v>396361</v>
      </c>
      <c r="I27" s="87"/>
      <c r="J27" s="87"/>
      <c r="K27" s="87">
        <v>0</v>
      </c>
      <c r="L27" s="87"/>
      <c r="M27" s="87"/>
      <c r="N27" s="87">
        <v>396361</v>
      </c>
      <c r="O27" s="87"/>
      <c r="P27" s="87">
        <v>62395</v>
      </c>
      <c r="Q27" s="87"/>
      <c r="R27" s="87"/>
      <c r="S27" s="87">
        <v>25318</v>
      </c>
      <c r="T27" s="87"/>
      <c r="U27" s="87"/>
      <c r="V27" s="87"/>
      <c r="W27" s="87"/>
      <c r="X27" s="87">
        <v>333966</v>
      </c>
      <c r="Y27" s="87"/>
      <c r="Z27" s="87"/>
      <c r="AA27" s="87"/>
    </row>
    <row r="28" spans="4:27" ht="10.9" customHeight="1" x14ac:dyDescent="0.15">
      <c r="D28" s="86" t="s">
        <v>39</v>
      </c>
      <c r="E28" s="86"/>
      <c r="F28" s="86"/>
      <c r="G28" s="86"/>
      <c r="H28" s="87">
        <v>251928</v>
      </c>
      <c r="I28" s="87"/>
      <c r="J28" s="87"/>
      <c r="K28" s="87">
        <v>0</v>
      </c>
      <c r="L28" s="87"/>
      <c r="M28" s="87"/>
      <c r="N28" s="87">
        <v>251928</v>
      </c>
      <c r="O28" s="87"/>
      <c r="P28" s="87">
        <v>38554</v>
      </c>
      <c r="Q28" s="87"/>
      <c r="R28" s="87"/>
      <c r="S28" s="87">
        <v>12048</v>
      </c>
      <c r="T28" s="87"/>
      <c r="U28" s="87"/>
      <c r="V28" s="87"/>
      <c r="W28" s="87"/>
      <c r="X28" s="87">
        <v>213374</v>
      </c>
      <c r="Y28" s="87"/>
      <c r="Z28" s="87"/>
      <c r="AA28" s="87"/>
    </row>
    <row r="29" spans="4:27" ht="10.9" customHeight="1" x14ac:dyDescent="0.15">
      <c r="D29" s="86" t="s">
        <v>40</v>
      </c>
      <c r="E29" s="86"/>
      <c r="F29" s="86"/>
      <c r="G29" s="86"/>
      <c r="H29" s="87">
        <v>670728</v>
      </c>
      <c r="I29" s="87"/>
      <c r="J29" s="87"/>
      <c r="K29" s="87">
        <v>0</v>
      </c>
      <c r="L29" s="87"/>
      <c r="M29" s="87"/>
      <c r="N29" s="87">
        <v>670728</v>
      </c>
      <c r="O29" s="87"/>
      <c r="P29" s="87">
        <v>112698</v>
      </c>
      <c r="Q29" s="87"/>
      <c r="R29" s="87"/>
      <c r="S29" s="87">
        <v>46293</v>
      </c>
      <c r="T29" s="87"/>
      <c r="U29" s="87"/>
      <c r="V29" s="87"/>
      <c r="W29" s="87"/>
      <c r="X29" s="87">
        <v>558030</v>
      </c>
      <c r="Y29" s="87"/>
      <c r="Z29" s="87"/>
      <c r="AA29" s="87"/>
    </row>
    <row r="30" spans="4:27" ht="10.9" customHeight="1" x14ac:dyDescent="0.15">
      <c r="D30" s="86" t="s">
        <v>41</v>
      </c>
      <c r="E30" s="86"/>
      <c r="F30" s="86"/>
      <c r="G30" s="86"/>
      <c r="H30" s="87">
        <v>2825134</v>
      </c>
      <c r="I30" s="87"/>
      <c r="J30" s="87"/>
      <c r="K30" s="87">
        <v>0</v>
      </c>
      <c r="L30" s="87"/>
      <c r="M30" s="87"/>
      <c r="N30" s="87">
        <v>2825134</v>
      </c>
      <c r="O30" s="87"/>
      <c r="P30" s="87">
        <v>438673</v>
      </c>
      <c r="Q30" s="87"/>
      <c r="R30" s="87"/>
      <c r="S30" s="87">
        <v>164317</v>
      </c>
      <c r="T30" s="87"/>
      <c r="U30" s="87"/>
      <c r="V30" s="87"/>
      <c r="W30" s="87"/>
      <c r="X30" s="87">
        <v>2386461</v>
      </c>
      <c r="Y30" s="87"/>
      <c r="Z30" s="87"/>
      <c r="AA30" s="87"/>
    </row>
    <row r="31" spans="4:27" ht="10.9" customHeight="1" x14ac:dyDescent="0.15">
      <c r="D31" s="86" t="s">
        <v>42</v>
      </c>
      <c r="E31" s="86"/>
      <c r="F31" s="86"/>
      <c r="G31" s="86"/>
      <c r="H31" s="87">
        <v>331621</v>
      </c>
      <c r="I31" s="87"/>
      <c r="J31" s="87"/>
      <c r="K31" s="87">
        <v>0</v>
      </c>
      <c r="L31" s="87"/>
      <c r="M31" s="87"/>
      <c r="N31" s="87">
        <v>331621</v>
      </c>
      <c r="O31" s="87"/>
      <c r="P31" s="87">
        <v>53820</v>
      </c>
      <c r="Q31" s="87"/>
      <c r="R31" s="87"/>
      <c r="S31" s="87">
        <v>21648</v>
      </c>
      <c r="T31" s="87"/>
      <c r="U31" s="87"/>
      <c r="V31" s="87"/>
      <c r="W31" s="87"/>
      <c r="X31" s="87">
        <v>277801</v>
      </c>
      <c r="Y31" s="87"/>
      <c r="Z31" s="87"/>
      <c r="AA31" s="87"/>
    </row>
    <row r="32" spans="4:27" ht="10.9" customHeight="1" x14ac:dyDescent="0.15">
      <c r="D32" s="86" t="s">
        <v>43</v>
      </c>
      <c r="E32" s="86"/>
      <c r="F32" s="86"/>
      <c r="G32" s="86"/>
      <c r="H32" s="87">
        <v>690666</v>
      </c>
      <c r="I32" s="87"/>
      <c r="J32" s="87"/>
      <c r="K32" s="87">
        <v>0</v>
      </c>
      <c r="L32" s="87"/>
      <c r="M32" s="87"/>
      <c r="N32" s="87">
        <v>690666</v>
      </c>
      <c r="O32" s="87"/>
      <c r="P32" s="87">
        <v>102512</v>
      </c>
      <c r="Q32" s="87"/>
      <c r="R32" s="87"/>
      <c r="S32" s="87">
        <v>41013</v>
      </c>
      <c r="T32" s="87"/>
      <c r="U32" s="87"/>
      <c r="V32" s="87"/>
      <c r="W32" s="87"/>
      <c r="X32" s="87">
        <v>588154</v>
      </c>
      <c r="Y32" s="87"/>
      <c r="Z32" s="87"/>
      <c r="AA32" s="87"/>
    </row>
    <row r="33" spans="1:27" ht="10.9" customHeight="1" x14ac:dyDescent="0.15">
      <c r="D33" s="86" t="s">
        <v>44</v>
      </c>
      <c r="E33" s="86"/>
      <c r="F33" s="86"/>
      <c r="G33" s="86"/>
      <c r="H33" s="87">
        <v>162322</v>
      </c>
      <c r="I33" s="87"/>
      <c r="J33" s="87"/>
      <c r="K33" s="87">
        <v>0</v>
      </c>
      <c r="L33" s="87"/>
      <c r="M33" s="87"/>
      <c r="N33" s="87">
        <v>162322</v>
      </c>
      <c r="O33" s="87"/>
      <c r="P33" s="87">
        <v>25020</v>
      </c>
      <c r="Q33" s="87"/>
      <c r="R33" s="87"/>
      <c r="S33" s="87">
        <v>9927</v>
      </c>
      <c r="T33" s="87"/>
      <c r="U33" s="87"/>
      <c r="V33" s="87"/>
      <c r="W33" s="87"/>
      <c r="X33" s="87">
        <v>137302</v>
      </c>
      <c r="Y33" s="87"/>
      <c r="Z33" s="87"/>
      <c r="AA33" s="87"/>
    </row>
    <row r="34" spans="1:27" ht="10.9" customHeight="1" x14ac:dyDescent="0.15">
      <c r="D34" s="86" t="s">
        <v>45</v>
      </c>
      <c r="E34" s="86"/>
      <c r="F34" s="86"/>
      <c r="G34" s="86"/>
      <c r="H34" s="87">
        <v>3241535</v>
      </c>
      <c r="I34" s="87"/>
      <c r="J34" s="87"/>
      <c r="K34" s="87">
        <v>0</v>
      </c>
      <c r="L34" s="87"/>
      <c r="M34" s="87"/>
      <c r="N34" s="87">
        <v>3241535</v>
      </c>
      <c r="O34" s="87"/>
      <c r="P34" s="87">
        <v>277055</v>
      </c>
      <c r="Q34" s="87"/>
      <c r="R34" s="87"/>
      <c r="S34" s="87">
        <v>112269</v>
      </c>
      <c r="T34" s="87"/>
      <c r="U34" s="87"/>
      <c r="V34" s="87"/>
      <c r="W34" s="87"/>
      <c r="X34" s="87">
        <v>2964480</v>
      </c>
      <c r="Y34" s="87"/>
      <c r="Z34" s="87"/>
      <c r="AA34" s="87"/>
    </row>
    <row r="35" spans="1:27" ht="10.9" customHeight="1" x14ac:dyDescent="0.15">
      <c r="D35" s="86" t="s">
        <v>46</v>
      </c>
      <c r="E35" s="86"/>
      <c r="F35" s="86"/>
      <c r="G35" s="86"/>
      <c r="H35" s="87">
        <v>121822</v>
      </c>
      <c r="I35" s="87"/>
      <c r="J35" s="87"/>
      <c r="K35" s="87">
        <v>0</v>
      </c>
      <c r="L35" s="87"/>
      <c r="M35" s="87"/>
      <c r="N35" s="87">
        <v>121822</v>
      </c>
      <c r="O35" s="87"/>
      <c r="P35" s="87">
        <v>19344</v>
      </c>
      <c r="Q35" s="87"/>
      <c r="R35" s="87"/>
      <c r="S35" s="87">
        <v>7750</v>
      </c>
      <c r="T35" s="87"/>
      <c r="U35" s="87"/>
      <c r="V35" s="87"/>
      <c r="W35" s="87"/>
      <c r="X35" s="87">
        <v>102478</v>
      </c>
      <c r="Y35" s="87"/>
      <c r="Z35" s="87"/>
      <c r="AA35" s="87"/>
    </row>
    <row r="36" spans="1:27" ht="10.9" customHeight="1" x14ac:dyDescent="0.15">
      <c r="D36" s="86" t="s">
        <v>47</v>
      </c>
      <c r="E36" s="86"/>
      <c r="F36" s="86"/>
      <c r="G36" s="86"/>
      <c r="H36" s="87">
        <v>717188</v>
      </c>
      <c r="I36" s="87"/>
      <c r="J36" s="87"/>
      <c r="K36" s="87">
        <v>0</v>
      </c>
      <c r="L36" s="87"/>
      <c r="M36" s="87"/>
      <c r="N36" s="87">
        <v>717188</v>
      </c>
      <c r="O36" s="87"/>
      <c r="P36" s="87">
        <v>121762</v>
      </c>
      <c r="Q36" s="87"/>
      <c r="R36" s="87"/>
      <c r="S36" s="87">
        <v>48002</v>
      </c>
      <c r="T36" s="87"/>
      <c r="U36" s="87"/>
      <c r="V36" s="87"/>
      <c r="W36" s="87"/>
      <c r="X36" s="87">
        <v>595426</v>
      </c>
      <c r="Y36" s="87"/>
      <c r="Z36" s="87"/>
      <c r="AA36" s="87"/>
    </row>
    <row r="37" spans="1:27" ht="10.9" customHeight="1" x14ac:dyDescent="0.15">
      <c r="D37" s="86" t="s">
        <v>48</v>
      </c>
      <c r="E37" s="86"/>
      <c r="F37" s="86"/>
      <c r="G37" s="86"/>
      <c r="H37" s="87">
        <v>135812</v>
      </c>
      <c r="I37" s="87"/>
      <c r="J37" s="87"/>
      <c r="K37" s="87">
        <v>0</v>
      </c>
      <c r="L37" s="87"/>
      <c r="M37" s="87"/>
      <c r="N37" s="87">
        <v>135812</v>
      </c>
      <c r="O37" s="87"/>
      <c r="P37" s="87">
        <v>10789</v>
      </c>
      <c r="Q37" s="87"/>
      <c r="R37" s="87"/>
      <c r="S37" s="87">
        <v>0</v>
      </c>
      <c r="T37" s="87"/>
      <c r="U37" s="87"/>
      <c r="V37" s="87"/>
      <c r="W37" s="87"/>
      <c r="X37" s="87">
        <v>125023</v>
      </c>
      <c r="Y37" s="87"/>
      <c r="Z37" s="87"/>
      <c r="AA37" s="87"/>
    </row>
    <row r="38" spans="1:27" ht="10.9" customHeight="1" x14ac:dyDescent="0.15">
      <c r="D38" s="88" t="s">
        <v>49</v>
      </c>
      <c r="E38" s="88"/>
      <c r="F38" s="88"/>
      <c r="G38" s="88"/>
      <c r="H38" s="89">
        <v>80088737.780000001</v>
      </c>
      <c r="I38" s="89"/>
      <c r="J38" s="89"/>
      <c r="K38" s="89">
        <v>14195926.41</v>
      </c>
      <c r="L38" s="89"/>
      <c r="M38" s="89"/>
      <c r="N38" s="89">
        <v>94284664.189999998</v>
      </c>
      <c r="O38" s="89"/>
      <c r="P38" s="89">
        <v>8603677.5500000007</v>
      </c>
      <c r="Q38" s="89"/>
      <c r="R38" s="89"/>
      <c r="S38" s="89">
        <v>5494963.5499999998</v>
      </c>
      <c r="T38" s="89"/>
      <c r="U38" s="89"/>
      <c r="V38" s="89"/>
      <c r="W38" s="89"/>
      <c r="X38" s="89">
        <v>85680986.640000001</v>
      </c>
      <c r="Y38" s="89"/>
      <c r="Z38" s="89"/>
      <c r="AA38" s="89"/>
    </row>
    <row r="39" spans="1:27" ht="10.9" customHeight="1" x14ac:dyDescent="0.15"/>
    <row r="40" spans="1:27" ht="13.7" customHeight="1" x14ac:dyDescent="0.15"/>
    <row r="41" spans="1:27" ht="10.9" customHeight="1" x14ac:dyDescent="0.15">
      <c r="A41" s="96" t="s">
        <v>6</v>
      </c>
      <c r="B41" s="96"/>
      <c r="D41" s="88" t="s">
        <v>50</v>
      </c>
      <c r="E41" s="88"/>
      <c r="F41" s="88"/>
      <c r="G41" s="88"/>
      <c r="H41" s="89">
        <v>80088737.780000001</v>
      </c>
      <c r="I41" s="89"/>
      <c r="J41" s="89"/>
      <c r="K41" s="89">
        <v>14195926.41</v>
      </c>
      <c r="L41" s="89"/>
      <c r="M41" s="89"/>
      <c r="N41" s="89">
        <v>94284664.189999998</v>
      </c>
      <c r="O41" s="89"/>
      <c r="P41" s="89">
        <v>8603677.5500000007</v>
      </c>
      <c r="Q41" s="89"/>
      <c r="R41" s="89"/>
      <c r="S41" s="89">
        <v>5494963.5499999998</v>
      </c>
      <c r="T41" s="89"/>
      <c r="U41" s="89"/>
      <c r="V41" s="89"/>
      <c r="W41" s="89"/>
      <c r="X41" s="89">
        <v>85680986.640000001</v>
      </c>
      <c r="Y41" s="89"/>
      <c r="Z41" s="89"/>
      <c r="AA41" s="89"/>
    </row>
    <row r="42" spans="1:27" ht="54.6" customHeight="1" x14ac:dyDescent="0.15"/>
    <row r="43" spans="1:27" ht="13.7" customHeight="1" x14ac:dyDescent="0.15">
      <c r="D43" s="90" t="s">
        <v>56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 ht="17.25" customHeight="1" x14ac:dyDescent="0.15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 ht="13.5" x14ac:dyDescent="0.25">
      <c r="D45" s="12"/>
      <c r="E45" s="12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0.5" customHeight="1" x14ac:dyDescent="0.15">
      <c r="D46" s="91" t="s">
        <v>57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36" customHeight="1" x14ac:dyDescent="0.15"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</row>
    <row r="48" spans="1:27" ht="15.75" x14ac:dyDescent="0.25">
      <c r="D48" s="15"/>
      <c r="E48" s="15"/>
      <c r="F48" s="16"/>
      <c r="G48" s="16"/>
      <c r="H48" s="16"/>
      <c r="I48" s="13"/>
      <c r="J48" s="13"/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4:27" ht="12.75" customHeight="1" x14ac:dyDescent="0.15">
      <c r="D49" s="94" t="s">
        <v>58</v>
      </c>
      <c r="E49" s="94"/>
      <c r="F49" s="94"/>
      <c r="G49" s="94"/>
      <c r="H49" s="94"/>
      <c r="I49" s="14"/>
      <c r="J49" s="92" t="s">
        <v>59</v>
      </c>
      <c r="K49" s="92"/>
      <c r="L49" s="92"/>
      <c r="M49" s="92"/>
      <c r="N49" s="92"/>
      <c r="O49" s="92"/>
      <c r="P49" s="14"/>
      <c r="Q49" s="92" t="s">
        <v>60</v>
      </c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4:27" ht="12.75" customHeight="1" x14ac:dyDescent="0.2">
      <c r="D50" s="95" t="s">
        <v>61</v>
      </c>
      <c r="E50" s="95"/>
      <c r="F50" s="95"/>
      <c r="G50" s="95"/>
      <c r="H50" s="95"/>
      <c r="I50" s="14"/>
      <c r="J50" s="93" t="s">
        <v>62</v>
      </c>
      <c r="K50" s="93"/>
      <c r="L50" s="93"/>
      <c r="M50" s="93"/>
      <c r="N50" s="93"/>
      <c r="O50" s="93"/>
      <c r="P50" s="14"/>
      <c r="Q50" s="93" t="s">
        <v>63</v>
      </c>
      <c r="R50" s="93"/>
      <c r="S50" s="93"/>
      <c r="T50" s="93"/>
      <c r="U50" s="93"/>
      <c r="V50" s="93"/>
      <c r="W50" s="93"/>
      <c r="X50" s="93"/>
      <c r="Y50" s="93"/>
      <c r="Z50" s="93"/>
      <c r="AA50" s="93"/>
    </row>
  </sheetData>
  <mergeCells count="236">
    <mergeCell ref="D43:AA44"/>
    <mergeCell ref="D46:AA47"/>
    <mergeCell ref="Q49:AA49"/>
    <mergeCell ref="Q50:AA50"/>
    <mergeCell ref="J49:O49"/>
    <mergeCell ref="J50:O50"/>
    <mergeCell ref="D49:H49"/>
    <mergeCell ref="D50:H50"/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D38:G38"/>
    <mergeCell ref="H38:J38"/>
    <mergeCell ref="K38:M38"/>
    <mergeCell ref="N38:O38"/>
    <mergeCell ref="P38:R38"/>
    <mergeCell ref="S38:W38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1:G31"/>
    <mergeCell ref="H31:J31"/>
    <mergeCell ref="K31:M31"/>
    <mergeCell ref="N31:O31"/>
    <mergeCell ref="P31:R31"/>
    <mergeCell ref="S31:W31"/>
    <mergeCell ref="X31:AA31"/>
    <mergeCell ref="D32:G32"/>
    <mergeCell ref="H32:J32"/>
    <mergeCell ref="K32:M32"/>
    <mergeCell ref="N32:O32"/>
    <mergeCell ref="P32:R32"/>
    <mergeCell ref="S32:W32"/>
    <mergeCell ref="X32:AA32"/>
    <mergeCell ref="D29:G29"/>
    <mergeCell ref="H29:J29"/>
    <mergeCell ref="K29:M29"/>
    <mergeCell ref="N29:O29"/>
    <mergeCell ref="P29:R29"/>
    <mergeCell ref="S29:W29"/>
    <mergeCell ref="X29:AA29"/>
    <mergeCell ref="D30:G30"/>
    <mergeCell ref="H30:J30"/>
    <mergeCell ref="K30:M30"/>
    <mergeCell ref="N30:O30"/>
    <mergeCell ref="P30:R30"/>
    <mergeCell ref="S30:W30"/>
    <mergeCell ref="X30:AA30"/>
    <mergeCell ref="D27:G27"/>
    <mergeCell ref="H27:J27"/>
    <mergeCell ref="K27:M27"/>
    <mergeCell ref="N27:O27"/>
    <mergeCell ref="P27:R27"/>
    <mergeCell ref="S27:W27"/>
    <mergeCell ref="X27:AA27"/>
    <mergeCell ref="D28:G28"/>
    <mergeCell ref="H28:J28"/>
    <mergeCell ref="K28:M28"/>
    <mergeCell ref="N28:O28"/>
    <mergeCell ref="P28:R28"/>
    <mergeCell ref="S28:W28"/>
    <mergeCell ref="X28:AA28"/>
    <mergeCell ref="D25:G25"/>
    <mergeCell ref="H25:J25"/>
    <mergeCell ref="K25:M25"/>
    <mergeCell ref="N25:O25"/>
    <mergeCell ref="P25:R25"/>
    <mergeCell ref="S25:W25"/>
    <mergeCell ref="X25:AA25"/>
    <mergeCell ref="D26:G26"/>
    <mergeCell ref="H26:J26"/>
    <mergeCell ref="K26:M26"/>
    <mergeCell ref="N26:O26"/>
    <mergeCell ref="P26:R26"/>
    <mergeCell ref="S26:W26"/>
    <mergeCell ref="X26:AA26"/>
    <mergeCell ref="D23:G23"/>
    <mergeCell ref="H23:J23"/>
    <mergeCell ref="K23:M23"/>
    <mergeCell ref="N23:O23"/>
    <mergeCell ref="P23:R23"/>
    <mergeCell ref="S23:W23"/>
    <mergeCell ref="X23:AA23"/>
    <mergeCell ref="D24:G24"/>
    <mergeCell ref="H24:J24"/>
    <mergeCell ref="K24:M24"/>
    <mergeCell ref="N24:O24"/>
    <mergeCell ref="P24:R24"/>
    <mergeCell ref="S24:W24"/>
    <mergeCell ref="X24:AA24"/>
    <mergeCell ref="D21:G21"/>
    <mergeCell ref="H21:J21"/>
    <mergeCell ref="K21:M21"/>
    <mergeCell ref="N21:O21"/>
    <mergeCell ref="P21:R21"/>
    <mergeCell ref="S21:W21"/>
    <mergeCell ref="X21:AA21"/>
    <mergeCell ref="D22:G22"/>
    <mergeCell ref="H22:J22"/>
    <mergeCell ref="K22:M22"/>
    <mergeCell ref="N22:O22"/>
    <mergeCell ref="P22:R22"/>
    <mergeCell ref="S22:W22"/>
    <mergeCell ref="X22:AA22"/>
    <mergeCell ref="D19:G19"/>
    <mergeCell ref="H19:J19"/>
    <mergeCell ref="K19:M19"/>
    <mergeCell ref="N19:O19"/>
    <mergeCell ref="P19:R19"/>
    <mergeCell ref="S19:W19"/>
    <mergeCell ref="X19:AA19"/>
    <mergeCell ref="D20:G20"/>
    <mergeCell ref="H20:J20"/>
    <mergeCell ref="K20:M20"/>
    <mergeCell ref="N20:O20"/>
    <mergeCell ref="P20:R20"/>
    <mergeCell ref="S20:W20"/>
    <mergeCell ref="X20:AA20"/>
    <mergeCell ref="D17:G17"/>
    <mergeCell ref="H17:J17"/>
    <mergeCell ref="K17:M17"/>
    <mergeCell ref="N17:O17"/>
    <mergeCell ref="P17:R17"/>
    <mergeCell ref="S17:W17"/>
    <mergeCell ref="X17:AA17"/>
    <mergeCell ref="D18:G18"/>
    <mergeCell ref="H18:J18"/>
    <mergeCell ref="K18:M18"/>
    <mergeCell ref="N18:O18"/>
    <mergeCell ref="P18:R18"/>
    <mergeCell ref="S18:W18"/>
    <mergeCell ref="X18:AA18"/>
    <mergeCell ref="D15:G15"/>
    <mergeCell ref="H15:J15"/>
    <mergeCell ref="K15:M15"/>
    <mergeCell ref="N15:O15"/>
    <mergeCell ref="P15:R15"/>
    <mergeCell ref="S15:W15"/>
    <mergeCell ref="X15:AA15"/>
    <mergeCell ref="D16:G16"/>
    <mergeCell ref="H16:J16"/>
    <mergeCell ref="K16:M16"/>
    <mergeCell ref="N16:O16"/>
    <mergeCell ref="P16:R16"/>
    <mergeCell ref="S16:W16"/>
    <mergeCell ref="X16:AA16"/>
    <mergeCell ref="D13:G13"/>
    <mergeCell ref="H13:J13"/>
    <mergeCell ref="K13:M13"/>
    <mergeCell ref="N13:O13"/>
    <mergeCell ref="P13:R13"/>
    <mergeCell ref="S13:W13"/>
    <mergeCell ref="X13:AA13"/>
    <mergeCell ref="D14:G14"/>
    <mergeCell ref="H14:J14"/>
    <mergeCell ref="K14:M14"/>
    <mergeCell ref="N14:O14"/>
    <mergeCell ref="P14:R14"/>
    <mergeCell ref="S14:W14"/>
    <mergeCell ref="X14:AA14"/>
    <mergeCell ref="D11:G11"/>
    <mergeCell ref="H11:J11"/>
    <mergeCell ref="K11:M11"/>
    <mergeCell ref="N11:O11"/>
    <mergeCell ref="P11:R11"/>
    <mergeCell ref="S11:W11"/>
    <mergeCell ref="X11:AA11"/>
    <mergeCell ref="D12:G12"/>
    <mergeCell ref="H12:J12"/>
    <mergeCell ref="K12:M12"/>
    <mergeCell ref="N12:O12"/>
    <mergeCell ref="P12:R12"/>
    <mergeCell ref="S12:W12"/>
    <mergeCell ref="X12:AA12"/>
    <mergeCell ref="H5:V5"/>
    <mergeCell ref="A5:G6"/>
    <mergeCell ref="H6:J6"/>
    <mergeCell ref="K6:M6"/>
    <mergeCell ref="N6:O6"/>
    <mergeCell ref="P6:R6"/>
    <mergeCell ref="S6:V6"/>
    <mergeCell ref="W6:Z6"/>
    <mergeCell ref="D10:G10"/>
    <mergeCell ref="H10:J10"/>
    <mergeCell ref="K10:M10"/>
    <mergeCell ref="N10:O10"/>
    <mergeCell ref="P10:R10"/>
    <mergeCell ref="S10:W10"/>
    <mergeCell ref="X10:AA10"/>
    <mergeCell ref="A1:E2"/>
    <mergeCell ref="F1:W1"/>
    <mergeCell ref="F2:T2"/>
    <mergeCell ref="E3:P3"/>
    <mergeCell ref="Q3:T3"/>
    <mergeCell ref="U3:Y3"/>
    <mergeCell ref="C4:D4"/>
    <mergeCell ref="E4:S4"/>
    <mergeCell ref="U4:X4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view="pageBreakPreview" zoomScaleNormal="100" zoomScaleSheetLayoutView="100" workbookViewId="0">
      <pane ySplit="8" topLeftCell="A9" activePane="bottomLeft" state="frozen"/>
      <selection pane="bottomLeft" activeCell="B51" sqref="B51:I55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171" t="s">
        <v>75</v>
      </c>
      <c r="C2" s="172"/>
      <c r="D2" s="172"/>
      <c r="E2" s="172"/>
      <c r="F2" s="172"/>
      <c r="G2" s="172"/>
      <c r="H2" s="173"/>
    </row>
    <row r="3" spans="2:8" x14ac:dyDescent="0.2">
      <c r="B3" s="174" t="s">
        <v>74</v>
      </c>
      <c r="C3" s="175"/>
      <c r="D3" s="175"/>
      <c r="E3" s="175"/>
      <c r="F3" s="175"/>
      <c r="G3" s="175"/>
      <c r="H3" s="176"/>
    </row>
    <row r="4" spans="2:8" x14ac:dyDescent="0.2">
      <c r="B4" s="174" t="s">
        <v>73</v>
      </c>
      <c r="C4" s="175"/>
      <c r="D4" s="175"/>
      <c r="E4" s="175"/>
      <c r="F4" s="175"/>
      <c r="G4" s="175"/>
      <c r="H4" s="176"/>
    </row>
    <row r="5" spans="2:8" x14ac:dyDescent="0.2">
      <c r="B5" s="174" t="s">
        <v>78</v>
      </c>
      <c r="C5" s="175"/>
      <c r="D5" s="175"/>
      <c r="E5" s="175"/>
      <c r="F5" s="175"/>
      <c r="G5" s="175"/>
      <c r="H5" s="176"/>
    </row>
    <row r="6" spans="2:8" ht="13.5" thickBot="1" x14ac:dyDescent="0.25">
      <c r="B6" s="177" t="s">
        <v>71</v>
      </c>
      <c r="C6" s="178"/>
      <c r="D6" s="178"/>
      <c r="E6" s="178"/>
      <c r="F6" s="178"/>
      <c r="G6" s="178"/>
      <c r="H6" s="179"/>
    </row>
    <row r="7" spans="2:8" ht="13.5" thickBot="1" x14ac:dyDescent="0.25">
      <c r="B7" s="169" t="s">
        <v>70</v>
      </c>
      <c r="C7" s="99" t="s">
        <v>9</v>
      </c>
      <c r="D7" s="100"/>
      <c r="E7" s="100"/>
      <c r="F7" s="100"/>
      <c r="G7" s="101"/>
      <c r="H7" s="102" t="s">
        <v>69</v>
      </c>
    </row>
    <row r="8" spans="2:8" ht="26.25" thickBot="1" x14ac:dyDescent="0.25">
      <c r="B8" s="170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03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8451952.0099999998</v>
      </c>
      <c r="E9" s="28">
        <f t="shared" si="0"/>
        <v>55475034.789999999</v>
      </c>
      <c r="F9" s="28">
        <f t="shared" si="0"/>
        <v>18929164</v>
      </c>
      <c r="G9" s="28">
        <f t="shared" si="0"/>
        <v>18917426.600000001</v>
      </c>
      <c r="H9" s="28">
        <f t="shared" si="0"/>
        <v>36545870.789999999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1560248.45</v>
      </c>
      <c r="G10" s="29">
        <v>1560248.45</v>
      </c>
      <c r="H10" s="30">
        <f t="shared" ref="H10:H36" si="2">E10-F10</f>
        <v>3579135.55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134250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1386000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117084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372415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79368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4844944.5199999996</v>
      </c>
      <c r="G16" s="31">
        <v>4844944.5199999996</v>
      </c>
      <c r="H16" s="30">
        <f t="shared" si="2"/>
        <v>11713850.93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4470979.63</v>
      </c>
      <c r="G19" s="31">
        <v>4459242.2300000004</v>
      </c>
      <c r="H19" s="31">
        <f t="shared" si="2"/>
        <v>9294349.3099999987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276320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4381</v>
      </c>
      <c r="E22" s="31">
        <f t="shared" si="1"/>
        <v>172711</v>
      </c>
      <c r="F22" s="31">
        <v>49280</v>
      </c>
      <c r="G22" s="31">
        <v>49280</v>
      </c>
      <c r="H22" s="31">
        <f t="shared" si="2"/>
        <v>123431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104305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116939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125698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89211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226053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900883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109063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205541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50531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553791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39269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246236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27828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13490255.189999999</v>
      </c>
      <c r="G37" s="32">
        <f t="shared" ca="1" si="3"/>
        <v>13490255.189999999</v>
      </c>
      <c r="H37" s="32">
        <f t="shared" ca="1" si="3"/>
        <v>27479467.809999999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1098178.29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1344931.88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165346.28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4967216.88</v>
      </c>
      <c r="G42" s="31">
        <v>4967216.88</v>
      </c>
      <c r="H42" s="30">
        <f t="shared" si="5"/>
        <v>9884033.7199999988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169318.9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16356020.01</v>
      </c>
      <c r="E48" s="33">
        <f t="shared" ca="1" si="7"/>
        <v>96444757.789999992</v>
      </c>
      <c r="F48" s="33">
        <f t="shared" ca="1" si="7"/>
        <v>32419419.189999998</v>
      </c>
      <c r="G48" s="33">
        <f t="shared" ca="1" si="7"/>
        <v>32407681.789999999</v>
      </c>
      <c r="H48" s="33">
        <f t="shared" ca="1" si="7"/>
        <v>64025338.599999994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ht="27.75" customHeight="1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56" spans="2:9" x14ac:dyDescent="0.2">
      <c r="B56" s="17"/>
      <c r="I56" s="17"/>
    </row>
    <row r="447" spans="1:10" x14ac:dyDescent="0.2">
      <c r="A447" s="44"/>
      <c r="B447" s="44"/>
      <c r="I447" s="44"/>
      <c r="J447" s="44"/>
    </row>
    <row r="448" spans="1:10" x14ac:dyDescent="0.2">
      <c r="A448" s="44"/>
      <c r="B448" s="44"/>
      <c r="I448" s="44"/>
      <c r="J448" s="44"/>
    </row>
    <row r="449" spans="1:10" x14ac:dyDescent="0.2">
      <c r="A449" s="44"/>
      <c r="B449" s="44"/>
      <c r="I449" s="44"/>
      <c r="J449" s="44"/>
    </row>
    <row r="450" spans="1:10" x14ac:dyDescent="0.2">
      <c r="A450" s="44"/>
      <c r="B450" s="44"/>
      <c r="I450" s="44"/>
      <c r="J450" s="44"/>
    </row>
    <row r="451" spans="1:10" x14ac:dyDescent="0.2">
      <c r="A451" s="44"/>
      <c r="B451" s="44"/>
      <c r="I451" s="44"/>
      <c r="J451" s="44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style="70" customWidth="1"/>
    <col min="2" max="2" width="2.83203125" style="70" customWidth="1"/>
    <col min="3" max="3" width="3" style="70" customWidth="1"/>
    <col min="4" max="4" width="4.5" style="70" customWidth="1"/>
    <col min="5" max="5" width="15" style="70" customWidth="1"/>
    <col min="6" max="6" width="9" style="70" customWidth="1"/>
    <col min="7" max="7" width="13.5" style="70" customWidth="1"/>
    <col min="8" max="8" width="14.33203125" style="70" customWidth="1"/>
    <col min="9" max="9" width="3" style="70" customWidth="1"/>
    <col min="10" max="10" width="3.6640625" style="70" customWidth="1"/>
    <col min="11" max="11" width="9.83203125" style="70" customWidth="1"/>
    <col min="12" max="12" width="3" style="70" customWidth="1"/>
    <col min="13" max="13" width="8.1640625" style="70" customWidth="1"/>
    <col min="14" max="14" width="9.83203125" style="70" customWidth="1"/>
    <col min="15" max="15" width="9.6640625" style="70" customWidth="1"/>
    <col min="16" max="16" width="12" style="70" customWidth="1"/>
    <col min="17" max="17" width="2.33203125" style="70" customWidth="1"/>
    <col min="18" max="18" width="3.6640625" style="70" customWidth="1"/>
    <col min="19" max="19" width="9" style="70" customWidth="1"/>
    <col min="20" max="20" width="3" style="70" customWidth="1"/>
    <col min="21" max="21" width="1.6640625" style="70" customWidth="1"/>
    <col min="22" max="22" width="2.83203125" style="70" customWidth="1"/>
    <col min="23" max="24" width="3" style="70" customWidth="1"/>
    <col min="25" max="25" width="4.5" style="70" customWidth="1"/>
    <col min="26" max="26" width="4.6640625" style="70" customWidth="1"/>
    <col min="27" max="27" width="4.33203125" style="70" customWidth="1"/>
    <col min="28" max="16384" width="9.33203125" style="70"/>
  </cols>
  <sheetData>
    <row r="1" spans="1:27" ht="13.7" customHeight="1" x14ac:dyDescent="0.15">
      <c r="A1" s="202"/>
      <c r="B1" s="202"/>
      <c r="C1" s="202"/>
      <c r="D1" s="202"/>
      <c r="E1" s="202"/>
      <c r="F1" s="203" t="s">
        <v>0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</row>
    <row r="2" spans="1:27" ht="12.95" customHeight="1" x14ac:dyDescent="0.15">
      <c r="A2" s="202"/>
      <c r="B2" s="202"/>
      <c r="C2" s="202"/>
      <c r="D2" s="202"/>
      <c r="E2" s="202"/>
      <c r="F2" s="204" t="s">
        <v>1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7" ht="12.95" customHeight="1" x14ac:dyDescent="0.15">
      <c r="E3" s="205" t="s">
        <v>90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1" t="s">
        <v>2</v>
      </c>
      <c r="R3" s="201"/>
      <c r="S3" s="201"/>
      <c r="T3" s="201"/>
      <c r="U3" s="206" t="s">
        <v>89</v>
      </c>
      <c r="V3" s="206"/>
      <c r="W3" s="206"/>
      <c r="X3" s="206"/>
      <c r="Y3" s="206"/>
    </row>
    <row r="4" spans="1:27" ht="12.95" customHeight="1" x14ac:dyDescent="0.2">
      <c r="C4" s="199" t="s">
        <v>4</v>
      </c>
      <c r="D4" s="199"/>
      <c r="E4" s="200" t="s">
        <v>88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72" t="s">
        <v>6</v>
      </c>
      <c r="U4" s="201" t="s">
        <v>87</v>
      </c>
      <c r="V4" s="201"/>
      <c r="W4" s="201"/>
      <c r="X4" s="201"/>
    </row>
    <row r="5" spans="1:27" ht="21" customHeight="1" x14ac:dyDescent="0.15">
      <c r="A5" s="211" t="s">
        <v>8</v>
      </c>
      <c r="B5" s="211"/>
      <c r="C5" s="211"/>
      <c r="D5" s="211"/>
      <c r="E5" s="211"/>
      <c r="F5" s="211"/>
      <c r="G5" s="211"/>
      <c r="H5" s="210" t="s">
        <v>9</v>
      </c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</row>
    <row r="6" spans="1:27" ht="24" customHeight="1" x14ac:dyDescent="0.2">
      <c r="A6" s="211"/>
      <c r="B6" s="211"/>
      <c r="C6" s="211"/>
      <c r="D6" s="211"/>
      <c r="E6" s="211"/>
      <c r="F6" s="211"/>
      <c r="G6" s="211"/>
      <c r="H6" s="207" t="s">
        <v>10</v>
      </c>
      <c r="I6" s="207"/>
      <c r="J6" s="207"/>
      <c r="K6" s="212" t="s">
        <v>11</v>
      </c>
      <c r="L6" s="212"/>
      <c r="M6" s="212"/>
      <c r="N6" s="207" t="s">
        <v>12</v>
      </c>
      <c r="O6" s="207"/>
      <c r="P6" s="207" t="s">
        <v>13</v>
      </c>
      <c r="Q6" s="207"/>
      <c r="R6" s="207"/>
      <c r="S6" s="207" t="s">
        <v>14</v>
      </c>
      <c r="T6" s="207"/>
      <c r="U6" s="207"/>
      <c r="V6" s="207"/>
      <c r="W6" s="207" t="s">
        <v>15</v>
      </c>
      <c r="X6" s="207"/>
      <c r="Y6" s="207"/>
      <c r="Z6" s="207"/>
    </row>
    <row r="7" spans="1:27" ht="13.7" customHeight="1" x14ac:dyDescent="0.2">
      <c r="I7" s="71" t="s">
        <v>16</v>
      </c>
      <c r="L7" s="71" t="s">
        <v>17</v>
      </c>
      <c r="O7" s="71" t="s">
        <v>18</v>
      </c>
      <c r="Q7" s="71" t="s">
        <v>19</v>
      </c>
      <c r="U7" s="71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08" t="s">
        <v>21</v>
      </c>
      <c r="E10" s="208"/>
      <c r="F10" s="208"/>
      <c r="G10" s="208"/>
      <c r="H10" s="209">
        <v>5034384</v>
      </c>
      <c r="I10" s="209"/>
      <c r="J10" s="209"/>
      <c r="K10" s="209">
        <v>105000</v>
      </c>
      <c r="L10" s="209"/>
      <c r="M10" s="209"/>
      <c r="N10" s="209">
        <v>5139384</v>
      </c>
      <c r="O10" s="209"/>
      <c r="P10" s="209">
        <v>1978085.05</v>
      </c>
      <c r="Q10" s="209"/>
      <c r="R10" s="209"/>
      <c r="S10" s="209">
        <v>1978085.05</v>
      </c>
      <c r="T10" s="209"/>
      <c r="U10" s="209"/>
      <c r="V10" s="209"/>
      <c r="W10" s="209"/>
      <c r="X10" s="209">
        <v>3161298.95</v>
      </c>
      <c r="Y10" s="209"/>
      <c r="Z10" s="209"/>
      <c r="AA10" s="209"/>
    </row>
    <row r="11" spans="1:27" ht="10.9" customHeight="1" x14ac:dyDescent="0.15">
      <c r="D11" s="208" t="s">
        <v>22</v>
      </c>
      <c r="E11" s="208"/>
      <c r="F11" s="208"/>
      <c r="G11" s="208"/>
      <c r="H11" s="209">
        <v>516726</v>
      </c>
      <c r="I11" s="209"/>
      <c r="J11" s="209"/>
      <c r="K11" s="209">
        <v>0</v>
      </c>
      <c r="L11" s="209"/>
      <c r="M11" s="209"/>
      <c r="N11" s="209">
        <v>516726</v>
      </c>
      <c r="O11" s="209"/>
      <c r="P11" s="209">
        <v>161100</v>
      </c>
      <c r="Q11" s="209"/>
      <c r="R11" s="209"/>
      <c r="S11" s="209">
        <v>161100</v>
      </c>
      <c r="T11" s="209"/>
      <c r="U11" s="209"/>
      <c r="V11" s="209"/>
      <c r="W11" s="209"/>
      <c r="X11" s="209">
        <v>355626</v>
      </c>
      <c r="Y11" s="209"/>
      <c r="Z11" s="209"/>
      <c r="AA11" s="209"/>
    </row>
    <row r="12" spans="1:27" ht="10.9" customHeight="1" x14ac:dyDescent="0.15">
      <c r="D12" s="208" t="s">
        <v>23</v>
      </c>
      <c r="E12" s="208"/>
      <c r="F12" s="208"/>
      <c r="G12" s="208"/>
      <c r="H12" s="209">
        <v>3326400</v>
      </c>
      <c r="I12" s="209"/>
      <c r="J12" s="209"/>
      <c r="K12" s="209">
        <v>0</v>
      </c>
      <c r="L12" s="209"/>
      <c r="M12" s="209"/>
      <c r="N12" s="209">
        <v>3326400</v>
      </c>
      <c r="O12" s="209"/>
      <c r="P12" s="209">
        <v>1663200</v>
      </c>
      <c r="Q12" s="209"/>
      <c r="R12" s="209"/>
      <c r="S12" s="209">
        <v>1663200</v>
      </c>
      <c r="T12" s="209"/>
      <c r="U12" s="209"/>
      <c r="V12" s="209"/>
      <c r="W12" s="209"/>
      <c r="X12" s="209">
        <v>1663200</v>
      </c>
      <c r="Y12" s="209"/>
      <c r="Z12" s="209"/>
      <c r="AA12" s="209"/>
    </row>
    <row r="13" spans="1:27" ht="10.9" customHeight="1" x14ac:dyDescent="0.15">
      <c r="D13" s="208" t="s">
        <v>24</v>
      </c>
      <c r="E13" s="208"/>
      <c r="F13" s="208"/>
      <c r="G13" s="208"/>
      <c r="H13" s="209">
        <v>352265</v>
      </c>
      <c r="I13" s="209"/>
      <c r="J13" s="209"/>
      <c r="K13" s="209">
        <v>0</v>
      </c>
      <c r="L13" s="209"/>
      <c r="M13" s="209"/>
      <c r="N13" s="209">
        <v>352265</v>
      </c>
      <c r="O13" s="209"/>
      <c r="P13" s="209">
        <v>140116</v>
      </c>
      <c r="Q13" s="209"/>
      <c r="R13" s="209"/>
      <c r="S13" s="209">
        <v>140116</v>
      </c>
      <c r="T13" s="209"/>
      <c r="U13" s="209"/>
      <c r="V13" s="209"/>
      <c r="W13" s="209"/>
      <c r="X13" s="209">
        <v>212149</v>
      </c>
      <c r="Y13" s="209"/>
      <c r="Z13" s="209"/>
      <c r="AA13" s="209"/>
    </row>
    <row r="14" spans="1:27" ht="10.9" customHeight="1" x14ac:dyDescent="0.15">
      <c r="D14" s="208" t="s">
        <v>25</v>
      </c>
      <c r="E14" s="208"/>
      <c r="F14" s="208"/>
      <c r="G14" s="208"/>
      <c r="H14" s="209">
        <v>890704</v>
      </c>
      <c r="I14" s="209"/>
      <c r="J14" s="209"/>
      <c r="K14" s="209">
        <v>0</v>
      </c>
      <c r="L14" s="209"/>
      <c r="M14" s="209"/>
      <c r="N14" s="209">
        <v>890704</v>
      </c>
      <c r="O14" s="209"/>
      <c r="P14" s="209">
        <v>442826</v>
      </c>
      <c r="Q14" s="209"/>
      <c r="R14" s="209"/>
      <c r="S14" s="209">
        <v>442826</v>
      </c>
      <c r="T14" s="209"/>
      <c r="U14" s="209"/>
      <c r="V14" s="209"/>
      <c r="W14" s="209"/>
      <c r="X14" s="209">
        <v>447878</v>
      </c>
      <c r="Y14" s="209"/>
      <c r="Z14" s="209"/>
      <c r="AA14" s="209"/>
    </row>
    <row r="15" spans="1:27" ht="10.9" customHeight="1" x14ac:dyDescent="0.15">
      <c r="D15" s="208" t="s">
        <v>26</v>
      </c>
      <c r="E15" s="208"/>
      <c r="F15" s="208"/>
      <c r="G15" s="208"/>
      <c r="H15" s="209">
        <v>254087</v>
      </c>
      <c r="I15" s="209"/>
      <c r="J15" s="209"/>
      <c r="K15" s="209">
        <v>0</v>
      </c>
      <c r="L15" s="209"/>
      <c r="M15" s="209"/>
      <c r="N15" s="209">
        <v>254087</v>
      </c>
      <c r="O15" s="209"/>
      <c r="P15" s="209">
        <v>96160</v>
      </c>
      <c r="Q15" s="209"/>
      <c r="R15" s="209"/>
      <c r="S15" s="209">
        <v>96160</v>
      </c>
      <c r="T15" s="209"/>
      <c r="U15" s="209"/>
      <c r="V15" s="209"/>
      <c r="W15" s="209"/>
      <c r="X15" s="209">
        <v>157927</v>
      </c>
      <c r="Y15" s="209"/>
      <c r="Z15" s="209"/>
      <c r="AA15" s="209"/>
    </row>
    <row r="16" spans="1:27" ht="10.9" customHeight="1" x14ac:dyDescent="0.15">
      <c r="D16" s="208" t="s">
        <v>27</v>
      </c>
      <c r="E16" s="208"/>
      <c r="F16" s="208"/>
      <c r="G16" s="208"/>
      <c r="H16" s="209">
        <v>23714617.780000001</v>
      </c>
      <c r="I16" s="209"/>
      <c r="J16" s="209"/>
      <c r="K16" s="209">
        <v>9743996.0700000003</v>
      </c>
      <c r="L16" s="209"/>
      <c r="M16" s="209"/>
      <c r="N16" s="209">
        <v>33458613.850000001</v>
      </c>
      <c r="O16" s="209"/>
      <c r="P16" s="209">
        <v>10752036.970000001</v>
      </c>
      <c r="Q16" s="209"/>
      <c r="R16" s="209"/>
      <c r="S16" s="209">
        <v>10752036.970000001</v>
      </c>
      <c r="T16" s="209"/>
      <c r="U16" s="209"/>
      <c r="V16" s="209"/>
      <c r="W16" s="209"/>
      <c r="X16" s="209">
        <v>22706576.879999999</v>
      </c>
      <c r="Y16" s="209"/>
      <c r="Z16" s="209"/>
      <c r="AA16" s="209"/>
    </row>
    <row r="17" spans="4:27" ht="10.9" customHeight="1" x14ac:dyDescent="0.15">
      <c r="D17" s="208" t="s">
        <v>28</v>
      </c>
      <c r="E17" s="208"/>
      <c r="F17" s="208"/>
      <c r="G17" s="208"/>
      <c r="H17" s="209">
        <v>3764887</v>
      </c>
      <c r="I17" s="209"/>
      <c r="J17" s="209"/>
      <c r="K17" s="209">
        <v>10000</v>
      </c>
      <c r="L17" s="209"/>
      <c r="M17" s="209"/>
      <c r="N17" s="209">
        <v>3774887</v>
      </c>
      <c r="O17" s="209"/>
      <c r="P17" s="209">
        <v>1313523.29</v>
      </c>
      <c r="Q17" s="209"/>
      <c r="R17" s="209"/>
      <c r="S17" s="209">
        <v>1313523.29</v>
      </c>
      <c r="T17" s="209"/>
      <c r="U17" s="209"/>
      <c r="V17" s="209"/>
      <c r="W17" s="209"/>
      <c r="X17" s="209">
        <v>2461363.71</v>
      </c>
      <c r="Y17" s="209"/>
      <c r="Z17" s="209"/>
      <c r="AA17" s="209"/>
    </row>
    <row r="18" spans="4:27" ht="10.9" customHeight="1" x14ac:dyDescent="0.15">
      <c r="D18" s="208" t="s">
        <v>29</v>
      </c>
      <c r="E18" s="208"/>
      <c r="F18" s="208"/>
      <c r="G18" s="208"/>
      <c r="H18" s="209">
        <v>4134839</v>
      </c>
      <c r="I18" s="209"/>
      <c r="J18" s="209"/>
      <c r="K18" s="209">
        <v>60000</v>
      </c>
      <c r="L18" s="209"/>
      <c r="M18" s="209"/>
      <c r="N18" s="209">
        <v>4194839</v>
      </c>
      <c r="O18" s="209"/>
      <c r="P18" s="209">
        <v>1584546.88</v>
      </c>
      <c r="Q18" s="209"/>
      <c r="R18" s="209"/>
      <c r="S18" s="209">
        <v>1584546.88</v>
      </c>
      <c r="T18" s="209"/>
      <c r="U18" s="209"/>
      <c r="V18" s="209"/>
      <c r="W18" s="209"/>
      <c r="X18" s="209">
        <v>2610292.12</v>
      </c>
      <c r="Y18" s="209"/>
      <c r="Z18" s="209"/>
      <c r="AA18" s="209"/>
    </row>
    <row r="19" spans="4:27" ht="10.9" customHeight="1" x14ac:dyDescent="0.15">
      <c r="D19" s="208" t="s">
        <v>30</v>
      </c>
      <c r="E19" s="208"/>
      <c r="F19" s="208"/>
      <c r="G19" s="208"/>
      <c r="H19" s="209">
        <v>487540</v>
      </c>
      <c r="I19" s="209"/>
      <c r="J19" s="209"/>
      <c r="K19" s="209">
        <v>3320377.4</v>
      </c>
      <c r="L19" s="209"/>
      <c r="M19" s="209"/>
      <c r="N19" s="209">
        <v>3807917.4</v>
      </c>
      <c r="O19" s="209"/>
      <c r="P19" s="209">
        <v>3005860.88</v>
      </c>
      <c r="Q19" s="209"/>
      <c r="R19" s="209"/>
      <c r="S19" s="209">
        <v>3005860.88</v>
      </c>
      <c r="T19" s="209"/>
      <c r="U19" s="209"/>
      <c r="V19" s="209"/>
      <c r="W19" s="209"/>
      <c r="X19" s="209">
        <v>802056.52</v>
      </c>
      <c r="Y19" s="209"/>
      <c r="Z19" s="209"/>
      <c r="AA19" s="209"/>
    </row>
    <row r="20" spans="4:27" ht="10.9" customHeight="1" x14ac:dyDescent="0.15">
      <c r="D20" s="208" t="s">
        <v>31</v>
      </c>
      <c r="E20" s="208"/>
      <c r="F20" s="208"/>
      <c r="G20" s="208"/>
      <c r="H20" s="209">
        <v>25594314</v>
      </c>
      <c r="I20" s="209"/>
      <c r="J20" s="209"/>
      <c r="K20" s="209">
        <v>3022265.54</v>
      </c>
      <c r="L20" s="209"/>
      <c r="M20" s="209"/>
      <c r="N20" s="209">
        <v>28616579.539999999</v>
      </c>
      <c r="O20" s="209"/>
      <c r="P20" s="209">
        <v>11617958.529999999</v>
      </c>
      <c r="Q20" s="209"/>
      <c r="R20" s="209"/>
      <c r="S20" s="209">
        <v>11606221.130000001</v>
      </c>
      <c r="T20" s="209"/>
      <c r="U20" s="209"/>
      <c r="V20" s="209"/>
      <c r="W20" s="209"/>
      <c r="X20" s="209">
        <v>16998621.010000002</v>
      </c>
      <c r="Y20" s="209"/>
      <c r="Z20" s="209"/>
      <c r="AA20" s="209"/>
    </row>
    <row r="21" spans="4:27" ht="10.9" customHeight="1" x14ac:dyDescent="0.15">
      <c r="D21" s="208" t="s">
        <v>32</v>
      </c>
      <c r="E21" s="208"/>
      <c r="F21" s="208"/>
      <c r="G21" s="208"/>
      <c r="H21" s="209">
        <v>97213</v>
      </c>
      <c r="I21" s="209"/>
      <c r="J21" s="209"/>
      <c r="K21" s="209">
        <v>0</v>
      </c>
      <c r="L21" s="209"/>
      <c r="M21" s="209"/>
      <c r="N21" s="209">
        <v>97213</v>
      </c>
      <c r="O21" s="209"/>
      <c r="P21" s="209">
        <v>15900</v>
      </c>
      <c r="Q21" s="209"/>
      <c r="R21" s="209"/>
      <c r="S21" s="209">
        <v>15900</v>
      </c>
      <c r="T21" s="209"/>
      <c r="U21" s="209"/>
      <c r="V21" s="209"/>
      <c r="W21" s="209"/>
      <c r="X21" s="209">
        <v>81313</v>
      </c>
      <c r="Y21" s="209"/>
      <c r="Z21" s="209"/>
      <c r="AA21" s="209"/>
    </row>
    <row r="22" spans="4:27" ht="10.9" customHeight="1" x14ac:dyDescent="0.15">
      <c r="D22" s="208" t="s">
        <v>33</v>
      </c>
      <c r="E22" s="208"/>
      <c r="F22" s="208"/>
      <c r="G22" s="208"/>
      <c r="H22" s="209">
        <v>849205</v>
      </c>
      <c r="I22" s="209"/>
      <c r="J22" s="209"/>
      <c r="K22" s="209">
        <v>0</v>
      </c>
      <c r="L22" s="209"/>
      <c r="M22" s="209"/>
      <c r="N22" s="209">
        <v>849205</v>
      </c>
      <c r="O22" s="209"/>
      <c r="P22" s="209">
        <v>332642</v>
      </c>
      <c r="Q22" s="209"/>
      <c r="R22" s="209"/>
      <c r="S22" s="209">
        <v>332642</v>
      </c>
      <c r="T22" s="209"/>
      <c r="U22" s="209"/>
      <c r="V22" s="209"/>
      <c r="W22" s="209"/>
      <c r="X22" s="209">
        <v>516563</v>
      </c>
      <c r="Y22" s="209"/>
      <c r="Z22" s="209"/>
      <c r="AA22" s="209"/>
    </row>
    <row r="23" spans="4:27" ht="10.9" customHeight="1" x14ac:dyDescent="0.15">
      <c r="D23" s="208" t="s">
        <v>34</v>
      </c>
      <c r="E23" s="208"/>
      <c r="F23" s="208"/>
      <c r="G23" s="208"/>
      <c r="H23" s="209">
        <v>168330</v>
      </c>
      <c r="I23" s="209"/>
      <c r="J23" s="209"/>
      <c r="K23" s="209">
        <v>4381</v>
      </c>
      <c r="L23" s="209"/>
      <c r="M23" s="209"/>
      <c r="N23" s="209">
        <v>172711</v>
      </c>
      <c r="O23" s="209"/>
      <c r="P23" s="209">
        <v>71380</v>
      </c>
      <c r="Q23" s="209"/>
      <c r="R23" s="209"/>
      <c r="S23" s="209">
        <v>71380</v>
      </c>
      <c r="T23" s="209"/>
      <c r="U23" s="209"/>
      <c r="V23" s="209"/>
      <c r="W23" s="209"/>
      <c r="X23" s="209">
        <v>101331</v>
      </c>
      <c r="Y23" s="209"/>
      <c r="Z23" s="209"/>
      <c r="AA23" s="209"/>
    </row>
    <row r="24" spans="4:27" ht="10.9" customHeight="1" x14ac:dyDescent="0.15">
      <c r="D24" s="208" t="s">
        <v>35</v>
      </c>
      <c r="E24" s="208"/>
      <c r="F24" s="208"/>
      <c r="G24" s="208"/>
      <c r="H24" s="209">
        <v>724388</v>
      </c>
      <c r="I24" s="209"/>
      <c r="J24" s="209"/>
      <c r="K24" s="209">
        <v>90000</v>
      </c>
      <c r="L24" s="209"/>
      <c r="M24" s="209"/>
      <c r="N24" s="209">
        <v>814388</v>
      </c>
      <c r="O24" s="209"/>
      <c r="P24" s="209">
        <v>214717.7</v>
      </c>
      <c r="Q24" s="209"/>
      <c r="R24" s="209"/>
      <c r="S24" s="209">
        <v>214717.7</v>
      </c>
      <c r="T24" s="209"/>
      <c r="U24" s="209"/>
      <c r="V24" s="209"/>
      <c r="W24" s="209"/>
      <c r="X24" s="209">
        <v>599670.30000000005</v>
      </c>
      <c r="Y24" s="209"/>
      <c r="Z24" s="209"/>
      <c r="AA24" s="209"/>
    </row>
    <row r="25" spans="4:27" ht="10.9" customHeight="1" x14ac:dyDescent="0.15">
      <c r="D25" s="208" t="s">
        <v>36</v>
      </c>
      <c r="E25" s="208"/>
      <c r="F25" s="208"/>
      <c r="G25" s="208"/>
      <c r="H25" s="209">
        <v>346230</v>
      </c>
      <c r="I25" s="209"/>
      <c r="J25" s="209"/>
      <c r="K25" s="209">
        <v>55000</v>
      </c>
      <c r="L25" s="209"/>
      <c r="M25" s="209"/>
      <c r="N25" s="209">
        <v>401230</v>
      </c>
      <c r="O25" s="209"/>
      <c r="P25" s="209">
        <v>121436</v>
      </c>
      <c r="Q25" s="209"/>
      <c r="R25" s="209"/>
      <c r="S25" s="209">
        <v>121436</v>
      </c>
      <c r="T25" s="209"/>
      <c r="U25" s="209"/>
      <c r="V25" s="209"/>
      <c r="W25" s="209"/>
      <c r="X25" s="209">
        <v>279794</v>
      </c>
      <c r="Y25" s="209"/>
      <c r="Z25" s="209"/>
      <c r="AA25" s="209"/>
    </row>
    <row r="26" spans="4:27" ht="10.9" customHeight="1" x14ac:dyDescent="0.15">
      <c r="D26" s="208" t="s">
        <v>37</v>
      </c>
      <c r="E26" s="208"/>
      <c r="F26" s="208"/>
      <c r="G26" s="208"/>
      <c r="H26" s="209">
        <v>287491</v>
      </c>
      <c r="I26" s="209"/>
      <c r="J26" s="209"/>
      <c r="K26" s="209">
        <v>0</v>
      </c>
      <c r="L26" s="209"/>
      <c r="M26" s="209"/>
      <c r="N26" s="209">
        <v>287491</v>
      </c>
      <c r="O26" s="209"/>
      <c r="P26" s="209">
        <v>139560</v>
      </c>
      <c r="Q26" s="209"/>
      <c r="R26" s="209"/>
      <c r="S26" s="209">
        <v>139560</v>
      </c>
      <c r="T26" s="209"/>
      <c r="U26" s="209"/>
      <c r="V26" s="209"/>
      <c r="W26" s="209"/>
      <c r="X26" s="209">
        <v>147931</v>
      </c>
      <c r="Y26" s="209"/>
      <c r="Z26" s="209"/>
      <c r="AA26" s="209"/>
    </row>
    <row r="27" spans="4:27" ht="10.9" customHeight="1" x14ac:dyDescent="0.15">
      <c r="D27" s="208" t="s">
        <v>38</v>
      </c>
      <c r="E27" s="208"/>
      <c r="F27" s="208"/>
      <c r="G27" s="208"/>
      <c r="H27" s="209">
        <v>396361</v>
      </c>
      <c r="I27" s="209"/>
      <c r="J27" s="209"/>
      <c r="K27" s="209">
        <v>0</v>
      </c>
      <c r="L27" s="209"/>
      <c r="M27" s="209"/>
      <c r="N27" s="209">
        <v>396361</v>
      </c>
      <c r="O27" s="209"/>
      <c r="P27" s="209">
        <v>137826</v>
      </c>
      <c r="Q27" s="209"/>
      <c r="R27" s="209"/>
      <c r="S27" s="209">
        <v>137826</v>
      </c>
      <c r="T27" s="209"/>
      <c r="U27" s="209"/>
      <c r="V27" s="209"/>
      <c r="W27" s="209"/>
      <c r="X27" s="209">
        <v>258535</v>
      </c>
      <c r="Y27" s="209"/>
      <c r="Z27" s="209"/>
      <c r="AA27" s="209"/>
    </row>
    <row r="28" spans="4:27" ht="10.9" customHeight="1" x14ac:dyDescent="0.15">
      <c r="D28" s="208" t="s">
        <v>39</v>
      </c>
      <c r="E28" s="208"/>
      <c r="F28" s="208"/>
      <c r="G28" s="208"/>
      <c r="H28" s="209">
        <v>251928</v>
      </c>
      <c r="I28" s="209"/>
      <c r="J28" s="209"/>
      <c r="K28" s="209">
        <v>0</v>
      </c>
      <c r="L28" s="209"/>
      <c r="M28" s="209"/>
      <c r="N28" s="209">
        <v>251928</v>
      </c>
      <c r="O28" s="209"/>
      <c r="P28" s="209">
        <v>109693</v>
      </c>
      <c r="Q28" s="209"/>
      <c r="R28" s="209"/>
      <c r="S28" s="209">
        <v>109693</v>
      </c>
      <c r="T28" s="209"/>
      <c r="U28" s="209"/>
      <c r="V28" s="209"/>
      <c r="W28" s="209"/>
      <c r="X28" s="209">
        <v>142235</v>
      </c>
      <c r="Y28" s="209"/>
      <c r="Z28" s="209"/>
      <c r="AA28" s="209"/>
    </row>
    <row r="29" spans="4:27" ht="10.9" customHeight="1" x14ac:dyDescent="0.15">
      <c r="D29" s="208" t="s">
        <v>40</v>
      </c>
      <c r="E29" s="208"/>
      <c r="F29" s="208"/>
      <c r="G29" s="208"/>
      <c r="H29" s="209">
        <v>670728</v>
      </c>
      <c r="I29" s="209"/>
      <c r="J29" s="209"/>
      <c r="K29" s="209">
        <v>0</v>
      </c>
      <c r="L29" s="209"/>
      <c r="M29" s="209"/>
      <c r="N29" s="209">
        <v>670728</v>
      </c>
      <c r="O29" s="209"/>
      <c r="P29" s="209">
        <v>271509</v>
      </c>
      <c r="Q29" s="209"/>
      <c r="R29" s="209"/>
      <c r="S29" s="209">
        <v>271509</v>
      </c>
      <c r="T29" s="209"/>
      <c r="U29" s="209"/>
      <c r="V29" s="209"/>
      <c r="W29" s="209"/>
      <c r="X29" s="209">
        <v>399219</v>
      </c>
      <c r="Y29" s="209"/>
      <c r="Z29" s="209"/>
      <c r="AA29" s="209"/>
    </row>
    <row r="30" spans="4:27" ht="10.9" customHeight="1" x14ac:dyDescent="0.15">
      <c r="D30" s="208" t="s">
        <v>41</v>
      </c>
      <c r="E30" s="208"/>
      <c r="F30" s="208"/>
      <c r="G30" s="208"/>
      <c r="H30" s="209">
        <v>2825134</v>
      </c>
      <c r="I30" s="209"/>
      <c r="J30" s="209"/>
      <c r="K30" s="209">
        <v>0</v>
      </c>
      <c r="L30" s="209"/>
      <c r="M30" s="209"/>
      <c r="N30" s="209">
        <v>2825134</v>
      </c>
      <c r="O30" s="209"/>
      <c r="P30" s="209">
        <v>1083787</v>
      </c>
      <c r="Q30" s="209"/>
      <c r="R30" s="209"/>
      <c r="S30" s="209">
        <v>1083787</v>
      </c>
      <c r="T30" s="209"/>
      <c r="U30" s="209"/>
      <c r="V30" s="209"/>
      <c r="W30" s="209"/>
      <c r="X30" s="209">
        <v>1741347</v>
      </c>
      <c r="Y30" s="209"/>
      <c r="Z30" s="209"/>
      <c r="AA30" s="209"/>
    </row>
    <row r="31" spans="4:27" ht="10.9" customHeight="1" x14ac:dyDescent="0.15">
      <c r="D31" s="208" t="s">
        <v>42</v>
      </c>
      <c r="E31" s="208"/>
      <c r="F31" s="208"/>
      <c r="G31" s="208"/>
      <c r="H31" s="209">
        <v>331621</v>
      </c>
      <c r="I31" s="209"/>
      <c r="J31" s="209"/>
      <c r="K31" s="209">
        <v>0</v>
      </c>
      <c r="L31" s="209"/>
      <c r="M31" s="209"/>
      <c r="N31" s="209">
        <v>331621</v>
      </c>
      <c r="O31" s="209"/>
      <c r="P31" s="209">
        <v>130411</v>
      </c>
      <c r="Q31" s="209"/>
      <c r="R31" s="209"/>
      <c r="S31" s="209">
        <v>130411</v>
      </c>
      <c r="T31" s="209"/>
      <c r="U31" s="209"/>
      <c r="V31" s="209"/>
      <c r="W31" s="209"/>
      <c r="X31" s="209">
        <v>201210</v>
      </c>
      <c r="Y31" s="209"/>
      <c r="Z31" s="209"/>
      <c r="AA31" s="209"/>
    </row>
    <row r="32" spans="4:27" ht="10.9" customHeight="1" x14ac:dyDescent="0.15">
      <c r="D32" s="208" t="s">
        <v>43</v>
      </c>
      <c r="E32" s="208"/>
      <c r="F32" s="208"/>
      <c r="G32" s="208"/>
      <c r="H32" s="209">
        <v>690666</v>
      </c>
      <c r="I32" s="209"/>
      <c r="J32" s="209"/>
      <c r="K32" s="209">
        <v>0</v>
      </c>
      <c r="L32" s="209"/>
      <c r="M32" s="209"/>
      <c r="N32" s="209">
        <v>690666</v>
      </c>
      <c r="O32" s="209"/>
      <c r="P32" s="209">
        <v>240869</v>
      </c>
      <c r="Q32" s="209"/>
      <c r="R32" s="209"/>
      <c r="S32" s="209">
        <v>240869</v>
      </c>
      <c r="T32" s="209"/>
      <c r="U32" s="209"/>
      <c r="V32" s="209"/>
      <c r="W32" s="209"/>
      <c r="X32" s="209">
        <v>449797</v>
      </c>
      <c r="Y32" s="209"/>
      <c r="Z32" s="209"/>
      <c r="AA32" s="209"/>
    </row>
    <row r="33" spans="1:27" ht="10.9" customHeight="1" x14ac:dyDescent="0.15">
      <c r="D33" s="208" t="s">
        <v>44</v>
      </c>
      <c r="E33" s="208"/>
      <c r="F33" s="208"/>
      <c r="G33" s="208"/>
      <c r="H33" s="209">
        <v>162322</v>
      </c>
      <c r="I33" s="209"/>
      <c r="J33" s="209"/>
      <c r="K33" s="209">
        <v>0</v>
      </c>
      <c r="L33" s="209"/>
      <c r="M33" s="209"/>
      <c r="N33" s="209">
        <v>162322</v>
      </c>
      <c r="O33" s="209"/>
      <c r="P33" s="209">
        <v>60607</v>
      </c>
      <c r="Q33" s="209"/>
      <c r="R33" s="209"/>
      <c r="S33" s="209">
        <v>60607</v>
      </c>
      <c r="T33" s="209"/>
      <c r="U33" s="209"/>
      <c r="V33" s="209"/>
      <c r="W33" s="209"/>
      <c r="X33" s="209">
        <v>101715</v>
      </c>
      <c r="Y33" s="209"/>
      <c r="Z33" s="209"/>
      <c r="AA33" s="209"/>
    </row>
    <row r="34" spans="1:27" ht="10.9" customHeight="1" x14ac:dyDescent="0.15">
      <c r="D34" s="208" t="s">
        <v>45</v>
      </c>
      <c r="E34" s="208"/>
      <c r="F34" s="208"/>
      <c r="G34" s="208"/>
      <c r="H34" s="209">
        <v>3241535</v>
      </c>
      <c r="I34" s="209"/>
      <c r="J34" s="209"/>
      <c r="K34" s="213">
        <v>-55000</v>
      </c>
      <c r="L34" s="213"/>
      <c r="M34" s="213"/>
      <c r="N34" s="209">
        <v>3186535</v>
      </c>
      <c r="O34" s="209"/>
      <c r="P34" s="209">
        <v>659942</v>
      </c>
      <c r="Q34" s="209"/>
      <c r="R34" s="209"/>
      <c r="S34" s="209">
        <v>659942</v>
      </c>
      <c r="T34" s="209"/>
      <c r="U34" s="209"/>
      <c r="V34" s="209"/>
      <c r="W34" s="209"/>
      <c r="X34" s="209">
        <v>2526593</v>
      </c>
      <c r="Y34" s="209"/>
      <c r="Z34" s="209"/>
      <c r="AA34" s="209"/>
    </row>
    <row r="35" spans="1:27" ht="10.9" customHeight="1" x14ac:dyDescent="0.15">
      <c r="D35" s="208" t="s">
        <v>46</v>
      </c>
      <c r="E35" s="208"/>
      <c r="F35" s="208"/>
      <c r="G35" s="208"/>
      <c r="H35" s="209">
        <v>121822</v>
      </c>
      <c r="I35" s="209"/>
      <c r="J35" s="209"/>
      <c r="K35" s="209">
        <v>0</v>
      </c>
      <c r="L35" s="209"/>
      <c r="M35" s="209"/>
      <c r="N35" s="209">
        <v>121822</v>
      </c>
      <c r="O35" s="209"/>
      <c r="P35" s="209">
        <v>47019</v>
      </c>
      <c r="Q35" s="209"/>
      <c r="R35" s="209"/>
      <c r="S35" s="209">
        <v>47019</v>
      </c>
      <c r="T35" s="209"/>
      <c r="U35" s="209"/>
      <c r="V35" s="209"/>
      <c r="W35" s="209"/>
      <c r="X35" s="209">
        <v>74803</v>
      </c>
      <c r="Y35" s="209"/>
      <c r="Z35" s="209"/>
      <c r="AA35" s="209"/>
    </row>
    <row r="36" spans="1:27" ht="10.9" customHeight="1" x14ac:dyDescent="0.15">
      <c r="D36" s="208" t="s">
        <v>47</v>
      </c>
      <c r="E36" s="208"/>
      <c r="F36" s="208"/>
      <c r="G36" s="208"/>
      <c r="H36" s="209">
        <v>717188</v>
      </c>
      <c r="I36" s="209"/>
      <c r="J36" s="209"/>
      <c r="K36" s="209">
        <v>0</v>
      </c>
      <c r="L36" s="209"/>
      <c r="M36" s="209"/>
      <c r="N36" s="209">
        <v>717188</v>
      </c>
      <c r="O36" s="209"/>
      <c r="P36" s="209">
        <v>294817</v>
      </c>
      <c r="Q36" s="209"/>
      <c r="R36" s="209"/>
      <c r="S36" s="209">
        <v>294817</v>
      </c>
      <c r="T36" s="209"/>
      <c r="U36" s="209"/>
      <c r="V36" s="209"/>
      <c r="W36" s="209"/>
      <c r="X36" s="209">
        <v>422371</v>
      </c>
      <c r="Y36" s="209"/>
      <c r="Z36" s="209"/>
      <c r="AA36" s="209"/>
    </row>
    <row r="37" spans="1:27" ht="10.9" customHeight="1" thickBot="1" x14ac:dyDescent="0.2">
      <c r="D37" s="208" t="s">
        <v>48</v>
      </c>
      <c r="E37" s="208"/>
      <c r="F37" s="208"/>
      <c r="G37" s="208"/>
      <c r="H37" s="209">
        <v>135812</v>
      </c>
      <c r="I37" s="209"/>
      <c r="J37" s="209"/>
      <c r="K37" s="209">
        <v>0</v>
      </c>
      <c r="L37" s="209"/>
      <c r="M37" s="209"/>
      <c r="N37" s="209">
        <v>135812</v>
      </c>
      <c r="O37" s="209"/>
      <c r="P37" s="209">
        <v>35167</v>
      </c>
      <c r="Q37" s="209"/>
      <c r="R37" s="209"/>
      <c r="S37" s="209">
        <v>35167</v>
      </c>
      <c r="T37" s="209"/>
      <c r="U37" s="209"/>
      <c r="V37" s="209"/>
      <c r="W37" s="209"/>
      <c r="X37" s="209">
        <v>100645</v>
      </c>
      <c r="Y37" s="209"/>
      <c r="Z37" s="209"/>
      <c r="AA37" s="209"/>
    </row>
    <row r="38" spans="1:27" ht="10.9" customHeight="1" thickTop="1" x14ac:dyDescent="0.15">
      <c r="D38" s="215" t="s">
        <v>49</v>
      </c>
      <c r="E38" s="215"/>
      <c r="F38" s="215"/>
      <c r="G38" s="215"/>
      <c r="H38" s="214">
        <v>80088737.780000001</v>
      </c>
      <c r="I38" s="214"/>
      <c r="J38" s="214"/>
      <c r="K38" s="214">
        <v>16356020.01</v>
      </c>
      <c r="L38" s="214"/>
      <c r="M38" s="214"/>
      <c r="N38" s="214">
        <v>96444757.790000007</v>
      </c>
      <c r="O38" s="214"/>
      <c r="P38" s="214">
        <v>36722696.299999997</v>
      </c>
      <c r="Q38" s="214"/>
      <c r="R38" s="214"/>
      <c r="S38" s="214">
        <v>36710958.899999999</v>
      </c>
      <c r="T38" s="214"/>
      <c r="U38" s="214"/>
      <c r="V38" s="214"/>
      <c r="W38" s="214"/>
      <c r="X38" s="214">
        <v>59722061.490000002</v>
      </c>
      <c r="Y38" s="214"/>
      <c r="Z38" s="214"/>
      <c r="AA38" s="21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17" t="s">
        <v>6</v>
      </c>
      <c r="B41" s="217"/>
      <c r="D41" s="215" t="s">
        <v>50</v>
      </c>
      <c r="E41" s="215"/>
      <c r="F41" s="215"/>
      <c r="G41" s="215"/>
      <c r="H41" s="214">
        <v>80088737.780000001</v>
      </c>
      <c r="I41" s="214"/>
      <c r="J41" s="214"/>
      <c r="K41" s="214">
        <v>16356020.01</v>
      </c>
      <c r="L41" s="214"/>
      <c r="M41" s="214"/>
      <c r="N41" s="214">
        <v>96444757.790000007</v>
      </c>
      <c r="O41" s="214"/>
      <c r="P41" s="214">
        <v>36722696.299999997</v>
      </c>
      <c r="Q41" s="214"/>
      <c r="R41" s="214"/>
      <c r="S41" s="214">
        <v>36710958.899999999</v>
      </c>
      <c r="T41" s="214"/>
      <c r="U41" s="214"/>
      <c r="V41" s="214"/>
      <c r="W41" s="214"/>
      <c r="X41" s="214">
        <v>59722061.490000002</v>
      </c>
      <c r="Y41" s="214"/>
      <c r="Z41" s="214"/>
      <c r="AA41" s="214"/>
    </row>
    <row r="43" spans="1:27" ht="13.7" customHeight="1" x14ac:dyDescent="0.15">
      <c r="Y43" s="216" t="s">
        <v>51</v>
      </c>
      <c r="Z43" s="216"/>
      <c r="AA43" s="216"/>
    </row>
    <row r="44" spans="1:27" x14ac:dyDescent="0.15">
      <c r="D44" s="91" t="s">
        <v>57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33.75" customHeight="1" x14ac:dyDescent="0.15"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94" t="s">
        <v>58</v>
      </c>
      <c r="E47" s="94"/>
      <c r="F47" s="94"/>
      <c r="G47" s="94"/>
      <c r="H47" s="94"/>
      <c r="I47" s="14"/>
      <c r="J47" s="92" t="s">
        <v>59</v>
      </c>
      <c r="K47" s="92"/>
      <c r="L47" s="92"/>
      <c r="M47" s="92"/>
      <c r="N47" s="92"/>
      <c r="O47" s="92"/>
      <c r="P47" s="14"/>
      <c r="Q47" s="92" t="s">
        <v>60</v>
      </c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ht="12.75" x14ac:dyDescent="0.2">
      <c r="D48" s="95" t="s">
        <v>61</v>
      </c>
      <c r="E48" s="95"/>
      <c r="F48" s="95"/>
      <c r="G48" s="95"/>
      <c r="H48" s="95"/>
      <c r="I48" s="14"/>
      <c r="J48" s="93" t="s">
        <v>62</v>
      </c>
      <c r="K48" s="93"/>
      <c r="L48" s="93"/>
      <c r="M48" s="93"/>
      <c r="N48" s="93"/>
      <c r="O48" s="93"/>
      <c r="P48" s="14"/>
      <c r="Q48" s="93" t="s">
        <v>63</v>
      </c>
      <c r="R48" s="93"/>
      <c r="S48" s="93"/>
      <c r="T48" s="93"/>
      <c r="U48" s="93"/>
      <c r="V48" s="93"/>
      <c r="W48" s="93"/>
      <c r="X48" s="93"/>
      <c r="Y48" s="93"/>
      <c r="Z48" s="93"/>
      <c r="AA48" s="93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pane="bottomLeft" activeCell="B64" sqref="B64:C64"/>
    </sheetView>
  </sheetViews>
  <sheetFormatPr baseColWidth="10" defaultColWidth="12.83203125" defaultRowHeight="12.75" x14ac:dyDescent="0.2"/>
  <cols>
    <col min="1" max="1" width="5.1640625" style="52" customWidth="1"/>
    <col min="2" max="2" width="45.5" style="52" customWidth="1"/>
    <col min="3" max="3" width="16.33203125" style="52" customWidth="1"/>
    <col min="4" max="4" width="15.5" style="52" customWidth="1"/>
    <col min="5" max="5" width="15" style="52" customWidth="1"/>
    <col min="6" max="6" width="15.1640625" style="52" customWidth="1"/>
    <col min="7" max="7" width="16.6640625" style="52" customWidth="1"/>
    <col min="8" max="8" width="15.83203125" style="52" customWidth="1"/>
    <col min="9" max="16384" width="12.83203125" style="52"/>
  </cols>
  <sheetData>
    <row r="1" spans="2:8" ht="13.5" thickBot="1" x14ac:dyDescent="0.25"/>
    <row r="2" spans="2:8" x14ac:dyDescent="0.2">
      <c r="B2" s="223" t="s">
        <v>75</v>
      </c>
      <c r="C2" s="224"/>
      <c r="D2" s="224"/>
      <c r="E2" s="224"/>
      <c r="F2" s="224"/>
      <c r="G2" s="224"/>
      <c r="H2" s="225"/>
    </row>
    <row r="3" spans="2:8" x14ac:dyDescent="0.2">
      <c r="B3" s="226" t="s">
        <v>74</v>
      </c>
      <c r="C3" s="227"/>
      <c r="D3" s="227"/>
      <c r="E3" s="227"/>
      <c r="F3" s="227"/>
      <c r="G3" s="227"/>
      <c r="H3" s="228"/>
    </row>
    <row r="4" spans="2:8" x14ac:dyDescent="0.2">
      <c r="B4" s="226" t="s">
        <v>73</v>
      </c>
      <c r="C4" s="227"/>
      <c r="D4" s="227"/>
      <c r="E4" s="227"/>
      <c r="F4" s="227"/>
      <c r="G4" s="227"/>
      <c r="H4" s="228"/>
    </row>
    <row r="5" spans="2:8" x14ac:dyDescent="0.2">
      <c r="B5" s="226" t="s">
        <v>86</v>
      </c>
      <c r="C5" s="227"/>
      <c r="D5" s="227"/>
      <c r="E5" s="227"/>
      <c r="F5" s="227"/>
      <c r="G5" s="227"/>
      <c r="H5" s="228"/>
    </row>
    <row r="6" spans="2:8" ht="13.5" thickBot="1" x14ac:dyDescent="0.25">
      <c r="B6" s="229" t="s">
        <v>71</v>
      </c>
      <c r="C6" s="230"/>
      <c r="D6" s="230"/>
      <c r="E6" s="230"/>
      <c r="F6" s="230"/>
      <c r="G6" s="230"/>
      <c r="H6" s="231"/>
    </row>
    <row r="7" spans="2:8" ht="13.5" thickBot="1" x14ac:dyDescent="0.25">
      <c r="B7" s="218" t="s">
        <v>70</v>
      </c>
      <c r="C7" s="220" t="s">
        <v>9</v>
      </c>
      <c r="D7" s="221"/>
      <c r="E7" s="221"/>
      <c r="F7" s="221"/>
      <c r="G7" s="222"/>
      <c r="H7" s="218" t="s">
        <v>69</v>
      </c>
    </row>
    <row r="8" spans="2:8" ht="26.25" thickBot="1" x14ac:dyDescent="0.25">
      <c r="B8" s="219"/>
      <c r="C8" s="69" t="s">
        <v>68</v>
      </c>
      <c r="D8" s="69" t="s">
        <v>67</v>
      </c>
      <c r="E8" s="69" t="s">
        <v>12</v>
      </c>
      <c r="F8" s="69" t="s">
        <v>13</v>
      </c>
      <c r="G8" s="69" t="s">
        <v>14</v>
      </c>
      <c r="H8" s="219"/>
    </row>
    <row r="9" spans="2:8" x14ac:dyDescent="0.2">
      <c r="B9" s="57" t="s">
        <v>66</v>
      </c>
      <c r="C9" s="68">
        <f t="shared" ref="C9:H9" si="0">SUM(C10:C36)</f>
        <v>47023082.780000001</v>
      </c>
      <c r="D9" s="68">
        <f t="shared" si="0"/>
        <v>8451952.0099999998</v>
      </c>
      <c r="E9" s="68">
        <f t="shared" si="0"/>
        <v>55475034.789999999</v>
      </c>
      <c r="F9" s="68">
        <f t="shared" si="0"/>
        <v>21281982.16</v>
      </c>
      <c r="G9" s="68">
        <f t="shared" si="0"/>
        <v>21270244.759999998</v>
      </c>
      <c r="H9" s="68">
        <f t="shared" si="0"/>
        <v>34193052.629999995</v>
      </c>
    </row>
    <row r="10" spans="2:8" ht="12.75" customHeight="1" x14ac:dyDescent="0.2">
      <c r="B10" s="61" t="s">
        <v>21</v>
      </c>
      <c r="C10" s="64">
        <v>5034384</v>
      </c>
      <c r="D10" s="64">
        <v>105000</v>
      </c>
      <c r="E10" s="64">
        <f t="shared" ref="E10:E36" si="1">C10+D10</f>
        <v>5139384</v>
      </c>
      <c r="F10" s="64">
        <v>1978085.05</v>
      </c>
      <c r="G10" s="64">
        <v>1978085.05</v>
      </c>
      <c r="H10" s="58">
        <f t="shared" ref="H10:H36" si="2">E10-F10</f>
        <v>3161298.95</v>
      </c>
    </row>
    <row r="11" spans="2:8" x14ac:dyDescent="0.2">
      <c r="B11" s="61" t="s">
        <v>22</v>
      </c>
      <c r="C11" s="59">
        <v>516726</v>
      </c>
      <c r="D11" s="59">
        <v>0</v>
      </c>
      <c r="E11" s="59">
        <f t="shared" si="1"/>
        <v>516726</v>
      </c>
      <c r="F11" s="59">
        <v>161100</v>
      </c>
      <c r="G11" s="59">
        <v>161100</v>
      </c>
      <c r="H11" s="58">
        <f t="shared" si="2"/>
        <v>355626</v>
      </c>
    </row>
    <row r="12" spans="2:8" x14ac:dyDescent="0.2">
      <c r="B12" s="61" t="s">
        <v>23</v>
      </c>
      <c r="C12" s="59">
        <v>3326400</v>
      </c>
      <c r="D12" s="59">
        <v>0</v>
      </c>
      <c r="E12" s="59">
        <f t="shared" si="1"/>
        <v>3326400</v>
      </c>
      <c r="F12" s="59">
        <v>1663200</v>
      </c>
      <c r="G12" s="59">
        <v>1663200</v>
      </c>
      <c r="H12" s="58">
        <f t="shared" si="2"/>
        <v>1663200</v>
      </c>
    </row>
    <row r="13" spans="2:8" x14ac:dyDescent="0.2">
      <c r="B13" s="61" t="s">
        <v>24</v>
      </c>
      <c r="C13" s="59">
        <v>352265</v>
      </c>
      <c r="D13" s="59">
        <v>0</v>
      </c>
      <c r="E13" s="59">
        <f t="shared" si="1"/>
        <v>352265</v>
      </c>
      <c r="F13" s="59">
        <v>140116</v>
      </c>
      <c r="G13" s="59">
        <v>140116</v>
      </c>
      <c r="H13" s="58">
        <f t="shared" si="2"/>
        <v>212149</v>
      </c>
    </row>
    <row r="14" spans="2:8" x14ac:dyDescent="0.2">
      <c r="B14" s="61" t="s">
        <v>25</v>
      </c>
      <c r="C14" s="59">
        <v>890704</v>
      </c>
      <c r="D14" s="59">
        <v>0</v>
      </c>
      <c r="E14" s="59">
        <f t="shared" si="1"/>
        <v>890704</v>
      </c>
      <c r="F14" s="59">
        <v>442826</v>
      </c>
      <c r="G14" s="59">
        <v>442826</v>
      </c>
      <c r="H14" s="58">
        <f t="shared" si="2"/>
        <v>447878</v>
      </c>
    </row>
    <row r="15" spans="2:8" x14ac:dyDescent="0.2">
      <c r="B15" s="61" t="s">
        <v>26</v>
      </c>
      <c r="C15" s="59">
        <v>254087</v>
      </c>
      <c r="D15" s="59">
        <v>0</v>
      </c>
      <c r="E15" s="59">
        <f t="shared" si="1"/>
        <v>254087</v>
      </c>
      <c r="F15" s="59">
        <v>96160</v>
      </c>
      <c r="G15" s="59">
        <v>96160</v>
      </c>
      <c r="H15" s="58">
        <f t="shared" si="2"/>
        <v>157927</v>
      </c>
    </row>
    <row r="16" spans="2:8" x14ac:dyDescent="0.2">
      <c r="B16" s="61" t="s">
        <v>27</v>
      </c>
      <c r="C16" s="59">
        <v>12563154.779999999</v>
      </c>
      <c r="D16" s="59">
        <v>3995640.67</v>
      </c>
      <c r="E16" s="59">
        <f t="shared" si="1"/>
        <v>16558795.449999999</v>
      </c>
      <c r="F16" s="59">
        <v>5006774.01</v>
      </c>
      <c r="G16" s="59">
        <v>5006774.01</v>
      </c>
      <c r="H16" s="58">
        <f t="shared" si="2"/>
        <v>11552021.439999999</v>
      </c>
    </row>
    <row r="17" spans="2:8" x14ac:dyDescent="0.2">
      <c r="B17" s="61" t="s">
        <v>29</v>
      </c>
      <c r="C17" s="59">
        <v>0</v>
      </c>
      <c r="D17" s="59">
        <v>5000</v>
      </c>
      <c r="E17" s="59">
        <f t="shared" si="1"/>
        <v>5000</v>
      </c>
      <c r="F17" s="59">
        <v>0</v>
      </c>
      <c r="G17" s="59">
        <v>0</v>
      </c>
      <c r="H17" s="58">
        <f t="shared" si="2"/>
        <v>5000</v>
      </c>
    </row>
    <row r="18" spans="2:8" x14ac:dyDescent="0.2">
      <c r="B18" s="60" t="s">
        <v>30</v>
      </c>
      <c r="C18" s="59">
        <v>0</v>
      </c>
      <c r="D18" s="59">
        <v>3288377.4</v>
      </c>
      <c r="E18" s="59">
        <f t="shared" si="1"/>
        <v>3288377.4</v>
      </c>
      <c r="F18" s="59">
        <v>2813709.6</v>
      </c>
      <c r="G18" s="59">
        <v>2813709.6</v>
      </c>
      <c r="H18" s="59">
        <f t="shared" si="2"/>
        <v>474667.79999999981</v>
      </c>
    </row>
    <row r="19" spans="2:8" x14ac:dyDescent="0.2">
      <c r="B19" s="60" t="s">
        <v>31</v>
      </c>
      <c r="C19" s="59">
        <v>12791776</v>
      </c>
      <c r="D19" s="59">
        <v>973552.94</v>
      </c>
      <c r="E19" s="59">
        <f t="shared" si="1"/>
        <v>13765328.939999999</v>
      </c>
      <c r="F19" s="59">
        <v>5214129.7</v>
      </c>
      <c r="G19" s="59">
        <v>5202392.3</v>
      </c>
      <c r="H19" s="59">
        <f t="shared" si="2"/>
        <v>8551199.2399999984</v>
      </c>
    </row>
    <row r="20" spans="2:8" x14ac:dyDescent="0.2">
      <c r="B20" s="60" t="s">
        <v>32</v>
      </c>
      <c r="C20" s="59">
        <v>97213</v>
      </c>
      <c r="D20" s="59">
        <v>0</v>
      </c>
      <c r="E20" s="59">
        <f t="shared" si="1"/>
        <v>97213</v>
      </c>
      <c r="F20" s="59">
        <v>15900</v>
      </c>
      <c r="G20" s="59">
        <v>15900</v>
      </c>
      <c r="H20" s="59">
        <f t="shared" si="2"/>
        <v>81313</v>
      </c>
    </row>
    <row r="21" spans="2:8" ht="25.5" x14ac:dyDescent="0.2">
      <c r="B21" s="60" t="s">
        <v>33</v>
      </c>
      <c r="C21" s="59">
        <v>849205</v>
      </c>
      <c r="D21" s="59">
        <v>0</v>
      </c>
      <c r="E21" s="59">
        <f t="shared" si="1"/>
        <v>849205</v>
      </c>
      <c r="F21" s="59">
        <v>332642</v>
      </c>
      <c r="G21" s="59">
        <v>332642</v>
      </c>
      <c r="H21" s="59">
        <f t="shared" si="2"/>
        <v>516563</v>
      </c>
    </row>
    <row r="22" spans="2:8" x14ac:dyDescent="0.2">
      <c r="B22" s="60" t="s">
        <v>34</v>
      </c>
      <c r="C22" s="59">
        <v>168330</v>
      </c>
      <c r="D22" s="59">
        <v>4381</v>
      </c>
      <c r="E22" s="59">
        <f t="shared" si="1"/>
        <v>172711</v>
      </c>
      <c r="F22" s="59">
        <v>71380</v>
      </c>
      <c r="G22" s="59">
        <v>71380</v>
      </c>
      <c r="H22" s="59">
        <f t="shared" si="2"/>
        <v>101331</v>
      </c>
    </row>
    <row r="23" spans="2:8" x14ac:dyDescent="0.2">
      <c r="B23" s="60" t="s">
        <v>35</v>
      </c>
      <c r="C23" s="59">
        <v>0</v>
      </c>
      <c r="D23" s="59">
        <v>80000</v>
      </c>
      <c r="E23" s="59">
        <f t="shared" si="1"/>
        <v>80000</v>
      </c>
      <c r="F23" s="59">
        <v>13316.8</v>
      </c>
      <c r="G23" s="59">
        <v>13316.8</v>
      </c>
      <c r="H23" s="59">
        <f t="shared" si="2"/>
        <v>66683.199999999997</v>
      </c>
    </row>
    <row r="24" spans="2:8" ht="25.5" x14ac:dyDescent="0.2">
      <c r="B24" s="60" t="s">
        <v>36</v>
      </c>
      <c r="C24" s="59">
        <v>346230</v>
      </c>
      <c r="D24" s="59">
        <v>55000</v>
      </c>
      <c r="E24" s="59">
        <f t="shared" si="1"/>
        <v>401230</v>
      </c>
      <c r="F24" s="59">
        <v>121436</v>
      </c>
      <c r="G24" s="59">
        <v>121436</v>
      </c>
      <c r="H24" s="59">
        <f t="shared" si="2"/>
        <v>279794</v>
      </c>
    </row>
    <row r="25" spans="2:8" x14ac:dyDescent="0.2">
      <c r="B25" s="60" t="s">
        <v>37</v>
      </c>
      <c r="C25" s="59">
        <v>287491</v>
      </c>
      <c r="D25" s="59">
        <v>0</v>
      </c>
      <c r="E25" s="59">
        <f t="shared" si="1"/>
        <v>287491</v>
      </c>
      <c r="F25" s="59">
        <v>139560</v>
      </c>
      <c r="G25" s="59">
        <v>139560</v>
      </c>
      <c r="H25" s="59">
        <f t="shared" si="2"/>
        <v>147931</v>
      </c>
    </row>
    <row r="26" spans="2:8" x14ac:dyDescent="0.2">
      <c r="B26" s="60" t="s">
        <v>38</v>
      </c>
      <c r="C26" s="59">
        <v>396361</v>
      </c>
      <c r="D26" s="59">
        <v>0</v>
      </c>
      <c r="E26" s="59">
        <f t="shared" si="1"/>
        <v>396361</v>
      </c>
      <c r="F26" s="59">
        <v>137826</v>
      </c>
      <c r="G26" s="59">
        <v>137826</v>
      </c>
      <c r="H26" s="59">
        <f t="shared" si="2"/>
        <v>258535</v>
      </c>
    </row>
    <row r="27" spans="2:8" x14ac:dyDescent="0.2">
      <c r="B27" s="60" t="s">
        <v>39</v>
      </c>
      <c r="C27" s="59">
        <v>251928</v>
      </c>
      <c r="D27" s="59">
        <v>0</v>
      </c>
      <c r="E27" s="59">
        <f t="shared" si="1"/>
        <v>251928</v>
      </c>
      <c r="F27" s="59">
        <v>109693</v>
      </c>
      <c r="G27" s="59">
        <v>109693</v>
      </c>
      <c r="H27" s="59">
        <f t="shared" si="2"/>
        <v>142235</v>
      </c>
    </row>
    <row r="28" spans="2:8" ht="25.5" x14ac:dyDescent="0.2">
      <c r="B28" s="60" t="s">
        <v>40</v>
      </c>
      <c r="C28" s="59">
        <v>670728</v>
      </c>
      <c r="D28" s="59">
        <v>0</v>
      </c>
      <c r="E28" s="59">
        <f t="shared" si="1"/>
        <v>670728</v>
      </c>
      <c r="F28" s="59">
        <v>271509</v>
      </c>
      <c r="G28" s="59">
        <v>271509</v>
      </c>
      <c r="H28" s="59">
        <f t="shared" si="2"/>
        <v>399219</v>
      </c>
    </row>
    <row r="29" spans="2:8" x14ac:dyDescent="0.2">
      <c r="B29" s="60" t="s">
        <v>41</v>
      </c>
      <c r="C29" s="59">
        <v>2825134</v>
      </c>
      <c r="D29" s="59">
        <v>0</v>
      </c>
      <c r="E29" s="59">
        <f t="shared" si="1"/>
        <v>2825134</v>
      </c>
      <c r="F29" s="59">
        <v>1083787</v>
      </c>
      <c r="G29" s="59">
        <v>1083787</v>
      </c>
      <c r="H29" s="59">
        <f t="shared" si="2"/>
        <v>1741347</v>
      </c>
    </row>
    <row r="30" spans="2:8" x14ac:dyDescent="0.2">
      <c r="B30" s="60" t="s">
        <v>42</v>
      </c>
      <c r="C30" s="59">
        <v>331621</v>
      </c>
      <c r="D30" s="59">
        <v>0</v>
      </c>
      <c r="E30" s="59">
        <f t="shared" si="1"/>
        <v>331621</v>
      </c>
      <c r="F30" s="59">
        <v>130411</v>
      </c>
      <c r="G30" s="59">
        <v>130411</v>
      </c>
      <c r="H30" s="59">
        <f t="shared" si="2"/>
        <v>201210</v>
      </c>
    </row>
    <row r="31" spans="2:8" x14ac:dyDescent="0.2">
      <c r="B31" s="60" t="s">
        <v>43</v>
      </c>
      <c r="C31" s="59">
        <v>690666</v>
      </c>
      <c r="D31" s="59">
        <v>0</v>
      </c>
      <c r="E31" s="59">
        <f t="shared" si="1"/>
        <v>690666</v>
      </c>
      <c r="F31" s="59">
        <v>240869</v>
      </c>
      <c r="G31" s="59">
        <v>240869</v>
      </c>
      <c r="H31" s="59">
        <f t="shared" si="2"/>
        <v>449797</v>
      </c>
    </row>
    <row r="32" spans="2:8" x14ac:dyDescent="0.2">
      <c r="B32" s="60" t="s">
        <v>44</v>
      </c>
      <c r="C32" s="59">
        <v>162322</v>
      </c>
      <c r="D32" s="59">
        <v>0</v>
      </c>
      <c r="E32" s="59">
        <f t="shared" si="1"/>
        <v>162322</v>
      </c>
      <c r="F32" s="59">
        <v>60607</v>
      </c>
      <c r="G32" s="59">
        <v>60607</v>
      </c>
      <c r="H32" s="59">
        <f t="shared" si="2"/>
        <v>101715</v>
      </c>
    </row>
    <row r="33" spans="2:8" x14ac:dyDescent="0.2">
      <c r="B33" s="60" t="s">
        <v>45</v>
      </c>
      <c r="C33" s="59">
        <v>3241535</v>
      </c>
      <c r="D33" s="59">
        <v>-55000</v>
      </c>
      <c r="E33" s="59">
        <f t="shared" si="1"/>
        <v>3186535</v>
      </c>
      <c r="F33" s="59">
        <v>659942</v>
      </c>
      <c r="G33" s="59">
        <v>659942</v>
      </c>
      <c r="H33" s="59">
        <f t="shared" si="2"/>
        <v>2526593</v>
      </c>
    </row>
    <row r="34" spans="2:8" x14ac:dyDescent="0.2">
      <c r="B34" s="60" t="s">
        <v>46</v>
      </c>
      <c r="C34" s="59">
        <v>121822</v>
      </c>
      <c r="D34" s="59">
        <v>0</v>
      </c>
      <c r="E34" s="59">
        <f t="shared" si="1"/>
        <v>121822</v>
      </c>
      <c r="F34" s="59">
        <v>47019</v>
      </c>
      <c r="G34" s="59">
        <v>47019</v>
      </c>
      <c r="H34" s="59">
        <f t="shared" si="2"/>
        <v>74803</v>
      </c>
    </row>
    <row r="35" spans="2:8" x14ac:dyDescent="0.2">
      <c r="B35" s="60" t="s">
        <v>47</v>
      </c>
      <c r="C35" s="59">
        <v>717188</v>
      </c>
      <c r="D35" s="59">
        <v>0</v>
      </c>
      <c r="E35" s="59">
        <f t="shared" si="1"/>
        <v>717188</v>
      </c>
      <c r="F35" s="59">
        <v>294817</v>
      </c>
      <c r="G35" s="59">
        <v>294817</v>
      </c>
      <c r="H35" s="59">
        <f t="shared" si="2"/>
        <v>422371</v>
      </c>
    </row>
    <row r="36" spans="2:8" x14ac:dyDescent="0.2">
      <c r="B36" s="60" t="s">
        <v>48</v>
      </c>
      <c r="C36" s="59">
        <v>135812</v>
      </c>
      <c r="D36" s="59">
        <v>0</v>
      </c>
      <c r="E36" s="59">
        <f t="shared" si="1"/>
        <v>135812</v>
      </c>
      <c r="F36" s="59">
        <v>35167</v>
      </c>
      <c r="G36" s="59">
        <v>35167</v>
      </c>
      <c r="H36" s="59">
        <f t="shared" si="2"/>
        <v>100645</v>
      </c>
    </row>
    <row r="37" spans="2:8" s="65" customFormat="1" x14ac:dyDescent="0.2">
      <c r="B37" s="67" t="s">
        <v>65</v>
      </c>
      <c r="C37" s="66">
        <f t="shared" ref="C37:H37" ca="1" si="3">SUM(C38:C46)</f>
        <v>33065655</v>
      </c>
      <c r="D37" s="66">
        <f t="shared" ca="1" si="3"/>
        <v>7904068</v>
      </c>
      <c r="E37" s="66">
        <f t="shared" ca="1" si="3"/>
        <v>40969723</v>
      </c>
      <c r="F37" s="66">
        <f t="shared" ca="1" si="3"/>
        <v>15440714.139999999</v>
      </c>
      <c r="G37" s="66">
        <f t="shared" ca="1" si="3"/>
        <v>15440714.139999999</v>
      </c>
      <c r="H37" s="66">
        <f t="shared" ca="1" si="3"/>
        <v>25529008.859999999</v>
      </c>
    </row>
    <row r="38" spans="2:8" x14ac:dyDescent="0.2">
      <c r="B38" s="61" t="s">
        <v>27</v>
      </c>
      <c r="C38" s="64">
        <v>11151463</v>
      </c>
      <c r="D38" s="64">
        <v>5748355.4000000004</v>
      </c>
      <c r="E38" s="64">
        <f t="shared" ref="E38:E43" si="4">C38+D38</f>
        <v>16899818.399999999</v>
      </c>
      <c r="F38" s="64">
        <v>5745262.96</v>
      </c>
      <c r="G38" s="64">
        <v>5745262.96</v>
      </c>
      <c r="H38" s="58">
        <f t="shared" ref="H38:H43" si="5">E38-F38</f>
        <v>11154555.439999998</v>
      </c>
    </row>
    <row r="39" spans="2:8" x14ac:dyDescent="0.2">
      <c r="B39" s="61" t="s">
        <v>28</v>
      </c>
      <c r="C39" s="64">
        <v>3764887</v>
      </c>
      <c r="D39" s="64">
        <v>10000</v>
      </c>
      <c r="E39" s="64">
        <f t="shared" si="4"/>
        <v>3774887</v>
      </c>
      <c r="F39" s="64">
        <v>1313523.29</v>
      </c>
      <c r="G39" s="64">
        <v>1313523.29</v>
      </c>
      <c r="H39" s="58">
        <f t="shared" si="5"/>
        <v>2461363.71</v>
      </c>
    </row>
    <row r="40" spans="2:8" x14ac:dyDescent="0.2">
      <c r="B40" s="61" t="s">
        <v>29</v>
      </c>
      <c r="C40" s="64">
        <v>4134839</v>
      </c>
      <c r="D40" s="64">
        <v>55000</v>
      </c>
      <c r="E40" s="64">
        <f t="shared" si="4"/>
        <v>4189839</v>
      </c>
      <c r="F40" s="64">
        <v>1584546.88</v>
      </c>
      <c r="G40" s="64">
        <v>1584546.88</v>
      </c>
      <c r="H40" s="58">
        <f t="shared" si="5"/>
        <v>2605292.12</v>
      </c>
    </row>
    <row r="41" spans="2:8" x14ac:dyDescent="0.2">
      <c r="B41" s="61" t="s">
        <v>30</v>
      </c>
      <c r="C41" s="64">
        <v>487540</v>
      </c>
      <c r="D41" s="64">
        <v>32000</v>
      </c>
      <c r="E41" s="64">
        <f t="shared" si="4"/>
        <v>519540</v>
      </c>
      <c r="F41" s="64">
        <v>192151.28</v>
      </c>
      <c r="G41" s="64">
        <v>192151.28</v>
      </c>
      <c r="H41" s="58">
        <f t="shared" si="5"/>
        <v>327388.71999999997</v>
      </c>
    </row>
    <row r="42" spans="2:8" x14ac:dyDescent="0.2">
      <c r="B42" s="61" t="s">
        <v>31</v>
      </c>
      <c r="C42" s="59">
        <v>12802538</v>
      </c>
      <c r="D42" s="59">
        <v>2048712.6</v>
      </c>
      <c r="E42" s="59">
        <f t="shared" si="4"/>
        <v>14851250.6</v>
      </c>
      <c r="F42" s="59">
        <v>6403828.8300000001</v>
      </c>
      <c r="G42" s="59">
        <v>6403828.8300000001</v>
      </c>
      <c r="H42" s="58">
        <f t="shared" si="5"/>
        <v>8447421.7699999996</v>
      </c>
    </row>
    <row r="43" spans="2:8" x14ac:dyDescent="0.2">
      <c r="B43" s="61" t="s">
        <v>35</v>
      </c>
      <c r="C43" s="59">
        <v>724388</v>
      </c>
      <c r="D43" s="59">
        <v>10000</v>
      </c>
      <c r="E43" s="59">
        <f t="shared" si="4"/>
        <v>734388</v>
      </c>
      <c r="F43" s="59">
        <v>201400.9</v>
      </c>
      <c r="G43" s="59">
        <v>201400.9</v>
      </c>
      <c r="H43" s="58">
        <f t="shared" si="5"/>
        <v>532987.1</v>
      </c>
    </row>
    <row r="44" spans="2:8" x14ac:dyDescent="0.2">
      <c r="B44" s="61"/>
      <c r="C44" s="59"/>
      <c r="D44" s="59"/>
      <c r="E44" s="59"/>
      <c r="F44" s="59"/>
      <c r="G44" s="59"/>
      <c r="H44" s="58"/>
    </row>
    <row r="45" spans="2:8" x14ac:dyDescent="0.2">
      <c r="B45" s="63" t="s">
        <v>64</v>
      </c>
      <c r="C45" s="56">
        <f t="shared" ref="C45:H45" ca="1" si="6">C9+C37</f>
        <v>0</v>
      </c>
      <c r="D45" s="56">
        <f t="shared" ca="1" si="6"/>
        <v>0</v>
      </c>
      <c r="E45" s="56">
        <f t="shared" ca="1" si="6"/>
        <v>0</v>
      </c>
      <c r="F45" s="56">
        <f t="shared" ca="1" si="6"/>
        <v>0</v>
      </c>
      <c r="G45" s="56">
        <f t="shared" ca="1" si="6"/>
        <v>0</v>
      </c>
      <c r="H45" s="62">
        <f t="shared" ca="1" si="6"/>
        <v>0</v>
      </c>
    </row>
    <row r="46" spans="2:8" x14ac:dyDescent="0.2">
      <c r="B46" s="61"/>
      <c r="C46" s="59"/>
      <c r="D46" s="59"/>
      <c r="E46" s="59"/>
      <c r="F46" s="59"/>
      <c r="G46" s="59"/>
      <c r="H46" s="58">
        <f>E46-F46</f>
        <v>0</v>
      </c>
    </row>
    <row r="47" spans="2:8" x14ac:dyDescent="0.2">
      <c r="B47" s="60"/>
      <c r="C47" s="59"/>
      <c r="D47" s="59"/>
      <c r="E47" s="59"/>
      <c r="F47" s="59"/>
      <c r="G47" s="59"/>
      <c r="H47" s="58">
        <f>E47-F47</f>
        <v>0</v>
      </c>
    </row>
    <row r="48" spans="2:8" x14ac:dyDescent="0.2">
      <c r="B48" s="57" t="s">
        <v>64</v>
      </c>
      <c r="C48" s="56">
        <f t="shared" ref="C48:H48" ca="1" si="7">C9+C37</f>
        <v>80088737.780000001</v>
      </c>
      <c r="D48" s="56">
        <f t="shared" ca="1" si="7"/>
        <v>16356020.01</v>
      </c>
      <c r="E48" s="56">
        <f t="shared" ca="1" si="7"/>
        <v>96444757.789999992</v>
      </c>
      <c r="F48" s="56">
        <f t="shared" ca="1" si="7"/>
        <v>36722696.299999997</v>
      </c>
      <c r="G48" s="56">
        <f t="shared" ca="1" si="7"/>
        <v>36710958.899999999</v>
      </c>
      <c r="H48" s="56">
        <f t="shared" ca="1" si="7"/>
        <v>59722061.489999995</v>
      </c>
    </row>
    <row r="49" spans="2:9" ht="13.5" thickBot="1" x14ac:dyDescent="0.25">
      <c r="B49" s="55"/>
      <c r="C49" s="54"/>
      <c r="D49" s="54"/>
      <c r="E49" s="54"/>
      <c r="F49" s="54"/>
      <c r="G49" s="54"/>
      <c r="H49" s="54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ht="26.25" customHeight="1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452" spans="2:8" x14ac:dyDescent="0.2">
      <c r="B452" s="53"/>
      <c r="C452" s="53"/>
      <c r="D452" s="53"/>
      <c r="E452" s="53"/>
      <c r="F452" s="53"/>
      <c r="G452" s="53"/>
      <c r="H452" s="53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12.83203125" style="26"/>
    <col min="10" max="16384" width="12.83203125" style="17"/>
  </cols>
  <sheetData>
    <row r="1" spans="2:8" ht="13.5" thickBot="1" x14ac:dyDescent="0.25"/>
    <row r="2" spans="2:8" x14ac:dyDescent="0.2">
      <c r="B2" s="104" t="s">
        <v>75</v>
      </c>
      <c r="C2" s="105"/>
      <c r="D2" s="105"/>
      <c r="E2" s="105"/>
      <c r="F2" s="105"/>
      <c r="G2" s="105"/>
      <c r="H2" s="106"/>
    </row>
    <row r="3" spans="2:8" x14ac:dyDescent="0.2">
      <c r="B3" s="107" t="s">
        <v>74</v>
      </c>
      <c r="C3" s="108"/>
      <c r="D3" s="108"/>
      <c r="E3" s="108"/>
      <c r="F3" s="108"/>
      <c r="G3" s="108"/>
      <c r="H3" s="109"/>
    </row>
    <row r="4" spans="2:8" x14ac:dyDescent="0.2">
      <c r="B4" s="107" t="s">
        <v>73</v>
      </c>
      <c r="C4" s="108"/>
      <c r="D4" s="108"/>
      <c r="E4" s="108"/>
      <c r="F4" s="108"/>
      <c r="G4" s="108"/>
      <c r="H4" s="109"/>
    </row>
    <row r="5" spans="2:8" x14ac:dyDescent="0.2">
      <c r="B5" s="107" t="s">
        <v>72</v>
      </c>
      <c r="C5" s="108"/>
      <c r="D5" s="108"/>
      <c r="E5" s="108"/>
      <c r="F5" s="108"/>
      <c r="G5" s="108"/>
      <c r="H5" s="109"/>
    </row>
    <row r="6" spans="2:8" ht="13.5" thickBot="1" x14ac:dyDescent="0.25">
      <c r="B6" s="110" t="s">
        <v>71</v>
      </c>
      <c r="C6" s="111"/>
      <c r="D6" s="111"/>
      <c r="E6" s="111"/>
      <c r="F6" s="111"/>
      <c r="G6" s="111"/>
      <c r="H6" s="112"/>
    </row>
    <row r="7" spans="2:8" ht="13.5" thickBot="1" x14ac:dyDescent="0.25">
      <c r="B7" s="97" t="s">
        <v>70</v>
      </c>
      <c r="C7" s="99" t="s">
        <v>9</v>
      </c>
      <c r="D7" s="100"/>
      <c r="E7" s="100"/>
      <c r="F7" s="100"/>
      <c r="G7" s="101"/>
      <c r="H7" s="102" t="s">
        <v>69</v>
      </c>
    </row>
    <row r="8" spans="2:8" ht="26.25" thickBot="1" x14ac:dyDescent="0.25">
      <c r="B8" s="9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0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5065072.71</v>
      </c>
      <c r="G9" s="28">
        <f t="shared" si="0"/>
        <v>3017723.71</v>
      </c>
      <c r="H9" s="28">
        <f t="shared" si="0"/>
        <v>50405581.079999998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158687.04000000001</v>
      </c>
      <c r="G10" s="29">
        <v>98576.04</v>
      </c>
      <c r="H10" s="30">
        <f t="shared" ref="H10:H36" si="2">E10-F10</f>
        <v>4880696.96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67125</v>
      </c>
      <c r="G11" s="31">
        <v>26850</v>
      </c>
      <c r="H11" s="30">
        <f t="shared" si="2"/>
        <v>449601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693000</v>
      </c>
      <c r="G12" s="31">
        <v>277200</v>
      </c>
      <c r="H12" s="30">
        <f t="shared" si="2"/>
        <v>2633400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57580</v>
      </c>
      <c r="G13" s="31">
        <v>23032</v>
      </c>
      <c r="H13" s="30">
        <f t="shared" si="2"/>
        <v>294685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193290</v>
      </c>
      <c r="G14" s="31">
        <v>89409</v>
      </c>
      <c r="H14" s="30">
        <f t="shared" si="2"/>
        <v>697414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37385</v>
      </c>
      <c r="G15" s="31">
        <v>12200</v>
      </c>
      <c r="H15" s="30">
        <f t="shared" si="2"/>
        <v>216702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1229107.25</v>
      </c>
      <c r="G16" s="31">
        <v>1013858.25</v>
      </c>
      <c r="H16" s="30">
        <f t="shared" si="2"/>
        <v>15329688.199999999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432731.43</v>
      </c>
      <c r="G18" s="31">
        <v>432731.43</v>
      </c>
      <c r="H18" s="31">
        <f t="shared" si="2"/>
        <v>2855645.9699999997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641836.18999999994</v>
      </c>
      <c r="G19" s="31">
        <v>435380.19</v>
      </c>
      <c r="H19" s="31">
        <f t="shared" si="2"/>
        <v>13223492.75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8034</v>
      </c>
      <c r="G20" s="31">
        <v>0</v>
      </c>
      <c r="H20" s="31">
        <f t="shared" si="2"/>
        <v>89179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136768</v>
      </c>
      <c r="G21" s="31">
        <v>54386</v>
      </c>
      <c r="H21" s="31">
        <f t="shared" si="2"/>
        <v>712437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16811</v>
      </c>
      <c r="G22" s="31">
        <v>3783</v>
      </c>
      <c r="H22" s="31">
        <f t="shared" si="2"/>
        <v>151519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58146</v>
      </c>
      <c r="G24" s="31">
        <v>24056</v>
      </c>
      <c r="H24" s="31">
        <f t="shared" si="2"/>
        <v>288084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58183</v>
      </c>
      <c r="G25" s="31">
        <v>23910</v>
      </c>
      <c r="H25" s="31">
        <f t="shared" si="2"/>
        <v>229308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62395</v>
      </c>
      <c r="G26" s="31">
        <v>25318</v>
      </c>
      <c r="H26" s="31">
        <f t="shared" si="2"/>
        <v>333966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38554</v>
      </c>
      <c r="G27" s="31">
        <v>12048</v>
      </c>
      <c r="H27" s="31">
        <f t="shared" si="2"/>
        <v>213374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112698</v>
      </c>
      <c r="G28" s="31">
        <v>46293</v>
      </c>
      <c r="H28" s="31">
        <f t="shared" si="2"/>
        <v>558030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438673</v>
      </c>
      <c r="G29" s="31">
        <v>164317</v>
      </c>
      <c r="H29" s="31">
        <f t="shared" si="2"/>
        <v>2386461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53820</v>
      </c>
      <c r="G30" s="31">
        <v>21648</v>
      </c>
      <c r="H30" s="31">
        <f t="shared" si="2"/>
        <v>277801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102512</v>
      </c>
      <c r="G31" s="31">
        <v>41013</v>
      </c>
      <c r="H31" s="31">
        <f t="shared" si="2"/>
        <v>588154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25020</v>
      </c>
      <c r="G32" s="31">
        <v>9927</v>
      </c>
      <c r="H32" s="31">
        <f t="shared" si="2"/>
        <v>137302</v>
      </c>
    </row>
    <row r="33" spans="2:9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277055</v>
      </c>
      <c r="G33" s="31">
        <v>112269</v>
      </c>
      <c r="H33" s="31">
        <f t="shared" si="2"/>
        <v>2964480</v>
      </c>
    </row>
    <row r="34" spans="2:9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19344</v>
      </c>
      <c r="G34" s="31">
        <v>7750</v>
      </c>
      <c r="H34" s="31">
        <f t="shared" si="2"/>
        <v>102478</v>
      </c>
    </row>
    <row r="35" spans="2:9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121762</v>
      </c>
      <c r="G35" s="31">
        <v>48002</v>
      </c>
      <c r="H35" s="31">
        <f t="shared" si="2"/>
        <v>595426</v>
      </c>
    </row>
    <row r="36" spans="2:9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10789</v>
      </c>
      <c r="G36" s="31">
        <v>0</v>
      </c>
      <c r="H36" s="31">
        <f t="shared" si="2"/>
        <v>125023</v>
      </c>
    </row>
    <row r="37" spans="2:9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3538604.84</v>
      </c>
      <c r="G37" s="32">
        <f t="shared" ca="1" si="3"/>
        <v>2477239.84</v>
      </c>
      <c r="H37" s="32">
        <f t="shared" ca="1" si="3"/>
        <v>35275405.560000002</v>
      </c>
      <c r="I37" s="26"/>
    </row>
    <row r="38" spans="2:9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1954242.84</v>
      </c>
      <c r="G38" s="29">
        <v>1954242.84</v>
      </c>
      <c r="H38" s="30">
        <f t="shared" ref="H38:H43" si="5">E38-F38</f>
        <v>14945575.559999999</v>
      </c>
    </row>
    <row r="39" spans="2:9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222149</v>
      </c>
      <c r="H39" s="30">
        <f t="shared" si="5"/>
        <v>3111377</v>
      </c>
    </row>
    <row r="40" spans="2:9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240761</v>
      </c>
      <c r="H40" s="30">
        <f t="shared" si="5"/>
        <v>3382598</v>
      </c>
    </row>
    <row r="41" spans="2:9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26655</v>
      </c>
      <c r="H41" s="30">
        <f t="shared" si="5"/>
        <v>406975</v>
      </c>
    </row>
    <row r="42" spans="2:9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0</v>
      </c>
      <c r="G42" s="31">
        <v>0</v>
      </c>
      <c r="H42" s="30">
        <f t="shared" si="5"/>
        <v>12802538</v>
      </c>
    </row>
    <row r="43" spans="2:9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33432</v>
      </c>
      <c r="H43" s="30">
        <f t="shared" si="5"/>
        <v>626342</v>
      </c>
    </row>
    <row r="44" spans="2:9" x14ac:dyDescent="0.2">
      <c r="B44" s="22"/>
      <c r="C44" s="31"/>
      <c r="D44" s="31"/>
      <c r="E44" s="31"/>
      <c r="F44" s="31"/>
      <c r="G44" s="31"/>
      <c r="H44" s="30"/>
    </row>
    <row r="45" spans="2:9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9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9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9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8603677.5500000007</v>
      </c>
      <c r="G48" s="33">
        <f t="shared" ca="1" si="7"/>
        <v>5494963.5499999998</v>
      </c>
      <c r="H48" s="33">
        <f t="shared" ca="1" si="7"/>
        <v>85680986.640000001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ht="27" customHeight="1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style="3" customWidth="1"/>
    <col min="2" max="2" width="2.83203125" style="3" customWidth="1"/>
    <col min="3" max="3" width="3" style="3" customWidth="1"/>
    <col min="4" max="4" width="4.5" style="3" customWidth="1"/>
    <col min="5" max="5" width="15" style="3" customWidth="1"/>
    <col min="6" max="6" width="9" style="3" customWidth="1"/>
    <col min="7" max="7" width="13.5" style="3" customWidth="1"/>
    <col min="8" max="8" width="14.33203125" style="3" customWidth="1"/>
    <col min="9" max="9" width="3" style="3" customWidth="1"/>
    <col min="10" max="10" width="3.6640625" style="3" customWidth="1"/>
    <col min="11" max="11" width="9.83203125" style="3" customWidth="1"/>
    <col min="12" max="12" width="3" style="3" customWidth="1"/>
    <col min="13" max="13" width="8.1640625" style="3" customWidth="1"/>
    <col min="14" max="14" width="9.83203125" style="3" customWidth="1"/>
    <col min="15" max="15" width="9.6640625" style="3" customWidth="1"/>
    <col min="16" max="16" width="12" style="3" customWidth="1"/>
    <col min="17" max="17" width="2.33203125" style="3" customWidth="1"/>
    <col min="18" max="18" width="3.6640625" style="3" customWidth="1"/>
    <col min="19" max="19" width="9" style="3" customWidth="1"/>
    <col min="20" max="20" width="3" style="3" customWidth="1"/>
    <col min="21" max="21" width="1.6640625" style="3" customWidth="1"/>
    <col min="22" max="22" width="2.83203125" style="3" customWidth="1"/>
    <col min="23" max="24" width="3" style="3" customWidth="1"/>
    <col min="25" max="25" width="4.5" style="3" customWidth="1"/>
    <col min="26" max="26" width="4.6640625" style="3" customWidth="1"/>
    <col min="27" max="27" width="4.33203125" style="3" customWidth="1"/>
    <col min="28" max="16384" width="9.33203125" style="3"/>
  </cols>
  <sheetData>
    <row r="1" spans="1:27" ht="13.7" customHeight="1" x14ac:dyDescent="0.15">
      <c r="A1" s="120"/>
      <c r="B1" s="120"/>
      <c r="C1" s="120"/>
      <c r="D1" s="120"/>
      <c r="E1" s="120"/>
      <c r="F1" s="121" t="s">
        <v>0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7" ht="12.95" customHeight="1" x14ac:dyDescent="0.15">
      <c r="A2" s="120"/>
      <c r="B2" s="120"/>
      <c r="C2" s="120"/>
      <c r="D2" s="120"/>
      <c r="E2" s="120"/>
      <c r="F2" s="122" t="s">
        <v>1</v>
      </c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7" ht="12.95" customHeight="1" x14ac:dyDescent="0.15">
      <c r="E3" s="123" t="s">
        <v>55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 t="s">
        <v>2</v>
      </c>
      <c r="R3" s="124"/>
      <c r="S3" s="124"/>
      <c r="T3" s="124"/>
      <c r="U3" s="125" t="s">
        <v>3</v>
      </c>
      <c r="V3" s="125"/>
      <c r="W3" s="125"/>
      <c r="X3" s="125"/>
      <c r="Y3" s="125"/>
    </row>
    <row r="4" spans="1:27" ht="12.95" customHeight="1" x14ac:dyDescent="0.2">
      <c r="C4" s="130" t="s">
        <v>4</v>
      </c>
      <c r="D4" s="130"/>
      <c r="E4" s="131" t="s">
        <v>53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5" t="s">
        <v>6</v>
      </c>
      <c r="U4" s="124" t="s">
        <v>52</v>
      </c>
      <c r="V4" s="124"/>
      <c r="W4" s="124"/>
      <c r="X4" s="124"/>
    </row>
    <row r="5" spans="1:27" ht="21" customHeight="1" x14ac:dyDescent="0.15">
      <c r="A5" s="128" t="s">
        <v>8</v>
      </c>
      <c r="B5" s="128"/>
      <c r="C5" s="128"/>
      <c r="D5" s="128"/>
      <c r="E5" s="128"/>
      <c r="F5" s="128"/>
      <c r="G5" s="128"/>
      <c r="H5" s="127" t="s">
        <v>9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</row>
    <row r="6" spans="1:27" ht="18" customHeight="1" x14ac:dyDescent="0.2">
      <c r="A6" s="128"/>
      <c r="B6" s="128"/>
      <c r="C6" s="128"/>
      <c r="D6" s="128"/>
      <c r="E6" s="128"/>
      <c r="F6" s="128"/>
      <c r="G6" s="128"/>
      <c r="H6" s="126" t="s">
        <v>10</v>
      </c>
      <c r="I6" s="126"/>
      <c r="J6" s="126"/>
      <c r="K6" s="129" t="s">
        <v>11</v>
      </c>
      <c r="L6" s="129"/>
      <c r="M6" s="129"/>
      <c r="N6" s="126" t="s">
        <v>12</v>
      </c>
      <c r="O6" s="126"/>
      <c r="P6" s="126" t="s">
        <v>13</v>
      </c>
      <c r="Q6" s="126"/>
      <c r="R6" s="126"/>
      <c r="S6" s="126" t="s">
        <v>14</v>
      </c>
      <c r="T6" s="126"/>
      <c r="U6" s="126"/>
      <c r="V6" s="126"/>
      <c r="W6" s="126" t="s">
        <v>15</v>
      </c>
      <c r="X6" s="126"/>
      <c r="Y6" s="126"/>
      <c r="Z6" s="126"/>
    </row>
    <row r="7" spans="1:27" ht="13.7" customHeight="1" x14ac:dyDescent="0.2">
      <c r="I7" s="4" t="s">
        <v>16</v>
      </c>
      <c r="L7" s="4" t="s">
        <v>17</v>
      </c>
      <c r="O7" s="4" t="s">
        <v>18</v>
      </c>
      <c r="Q7" s="4" t="s">
        <v>19</v>
      </c>
      <c r="U7" s="4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18" t="s">
        <v>21</v>
      </c>
      <c r="E10" s="118"/>
      <c r="F10" s="118"/>
      <c r="G10" s="118"/>
      <c r="H10" s="119">
        <v>5034384</v>
      </c>
      <c r="I10" s="119"/>
      <c r="J10" s="119"/>
      <c r="K10" s="119">
        <v>5000</v>
      </c>
      <c r="L10" s="119"/>
      <c r="M10" s="119"/>
      <c r="N10" s="119">
        <v>5039384</v>
      </c>
      <c r="O10" s="119"/>
      <c r="P10" s="119">
        <v>347790.55</v>
      </c>
      <c r="Q10" s="119"/>
      <c r="R10" s="119"/>
      <c r="S10" s="119">
        <v>307716.55</v>
      </c>
      <c r="T10" s="119"/>
      <c r="U10" s="119"/>
      <c r="V10" s="119"/>
      <c r="W10" s="119"/>
      <c r="X10" s="119">
        <v>4691593.45</v>
      </c>
      <c r="Y10" s="119"/>
      <c r="Z10" s="119"/>
      <c r="AA10" s="119"/>
    </row>
    <row r="11" spans="1:27" ht="10.9" customHeight="1" x14ac:dyDescent="0.15">
      <c r="D11" s="118" t="s">
        <v>22</v>
      </c>
      <c r="E11" s="118"/>
      <c r="F11" s="118"/>
      <c r="G11" s="118"/>
      <c r="H11" s="119">
        <v>516726</v>
      </c>
      <c r="I11" s="119"/>
      <c r="J11" s="119"/>
      <c r="K11" s="119">
        <v>0</v>
      </c>
      <c r="L11" s="119"/>
      <c r="M11" s="119"/>
      <c r="N11" s="119">
        <v>516726</v>
      </c>
      <c r="O11" s="119"/>
      <c r="P11" s="119">
        <v>80550</v>
      </c>
      <c r="Q11" s="119"/>
      <c r="R11" s="119"/>
      <c r="S11" s="119">
        <v>53700</v>
      </c>
      <c r="T11" s="119"/>
      <c r="U11" s="119"/>
      <c r="V11" s="119"/>
      <c r="W11" s="119"/>
      <c r="X11" s="119">
        <v>436176</v>
      </c>
      <c r="Y11" s="119"/>
      <c r="Z11" s="119"/>
      <c r="AA11" s="119"/>
    </row>
    <row r="12" spans="1:27" ht="10.9" customHeight="1" x14ac:dyDescent="0.15">
      <c r="D12" s="118" t="s">
        <v>23</v>
      </c>
      <c r="E12" s="118"/>
      <c r="F12" s="118"/>
      <c r="G12" s="118"/>
      <c r="H12" s="119">
        <v>3326400</v>
      </c>
      <c r="I12" s="119"/>
      <c r="J12" s="119"/>
      <c r="K12" s="119">
        <v>0</v>
      </c>
      <c r="L12" s="119"/>
      <c r="M12" s="119"/>
      <c r="N12" s="119">
        <v>3326400</v>
      </c>
      <c r="O12" s="119"/>
      <c r="P12" s="119">
        <v>831600</v>
      </c>
      <c r="Q12" s="119"/>
      <c r="R12" s="119"/>
      <c r="S12" s="119">
        <v>554400</v>
      </c>
      <c r="T12" s="119"/>
      <c r="U12" s="119"/>
      <c r="V12" s="119"/>
      <c r="W12" s="119"/>
      <c r="X12" s="119">
        <v>2494800</v>
      </c>
      <c r="Y12" s="119"/>
      <c r="Z12" s="119"/>
      <c r="AA12" s="119"/>
    </row>
    <row r="13" spans="1:27" ht="10.9" customHeight="1" x14ac:dyDescent="0.15">
      <c r="D13" s="118" t="s">
        <v>24</v>
      </c>
      <c r="E13" s="118"/>
      <c r="F13" s="118"/>
      <c r="G13" s="118"/>
      <c r="H13" s="119">
        <v>352265</v>
      </c>
      <c r="I13" s="119"/>
      <c r="J13" s="119"/>
      <c r="K13" s="119">
        <v>0</v>
      </c>
      <c r="L13" s="119"/>
      <c r="M13" s="119"/>
      <c r="N13" s="119">
        <v>352265</v>
      </c>
      <c r="O13" s="119"/>
      <c r="P13" s="119">
        <v>69096</v>
      </c>
      <c r="Q13" s="119"/>
      <c r="R13" s="119"/>
      <c r="S13" s="119">
        <v>46064</v>
      </c>
      <c r="T13" s="119"/>
      <c r="U13" s="119"/>
      <c r="V13" s="119"/>
      <c r="W13" s="119"/>
      <c r="X13" s="119">
        <v>283169</v>
      </c>
      <c r="Y13" s="119"/>
      <c r="Z13" s="119"/>
      <c r="AA13" s="119"/>
    </row>
    <row r="14" spans="1:27" ht="10.9" customHeight="1" x14ac:dyDescent="0.15">
      <c r="D14" s="118" t="s">
        <v>25</v>
      </c>
      <c r="E14" s="118"/>
      <c r="F14" s="118"/>
      <c r="G14" s="118"/>
      <c r="H14" s="119">
        <v>890704</v>
      </c>
      <c r="I14" s="119"/>
      <c r="J14" s="119"/>
      <c r="K14" s="119">
        <v>0</v>
      </c>
      <c r="L14" s="119"/>
      <c r="M14" s="119"/>
      <c r="N14" s="119">
        <v>890704</v>
      </c>
      <c r="O14" s="119"/>
      <c r="P14" s="119">
        <v>227917</v>
      </c>
      <c r="Q14" s="119"/>
      <c r="R14" s="119"/>
      <c r="S14" s="119">
        <v>158663</v>
      </c>
      <c r="T14" s="119"/>
      <c r="U14" s="119"/>
      <c r="V14" s="119"/>
      <c r="W14" s="119"/>
      <c r="X14" s="119">
        <v>662787</v>
      </c>
      <c r="Y14" s="119"/>
      <c r="Z14" s="119"/>
      <c r="AA14" s="119"/>
    </row>
    <row r="15" spans="1:27" ht="10.9" customHeight="1" x14ac:dyDescent="0.15">
      <c r="D15" s="118" t="s">
        <v>26</v>
      </c>
      <c r="E15" s="118"/>
      <c r="F15" s="118"/>
      <c r="G15" s="118"/>
      <c r="H15" s="119">
        <v>254087</v>
      </c>
      <c r="I15" s="119"/>
      <c r="J15" s="119"/>
      <c r="K15" s="119">
        <v>0</v>
      </c>
      <c r="L15" s="119"/>
      <c r="M15" s="119"/>
      <c r="N15" s="119">
        <v>254087</v>
      </c>
      <c r="O15" s="119"/>
      <c r="P15" s="119">
        <v>45784</v>
      </c>
      <c r="Q15" s="119"/>
      <c r="R15" s="119"/>
      <c r="S15" s="119">
        <v>28992</v>
      </c>
      <c r="T15" s="119"/>
      <c r="U15" s="119"/>
      <c r="V15" s="119"/>
      <c r="W15" s="119"/>
      <c r="X15" s="119">
        <v>208303</v>
      </c>
      <c r="Y15" s="119"/>
      <c r="Z15" s="119"/>
      <c r="AA15" s="119"/>
    </row>
    <row r="16" spans="1:27" ht="10.9" customHeight="1" x14ac:dyDescent="0.15">
      <c r="D16" s="118" t="s">
        <v>27</v>
      </c>
      <c r="E16" s="118"/>
      <c r="F16" s="118"/>
      <c r="G16" s="118"/>
      <c r="H16" s="119">
        <v>23714617.780000001</v>
      </c>
      <c r="I16" s="119"/>
      <c r="J16" s="119"/>
      <c r="K16" s="119">
        <v>9743996.0700000003</v>
      </c>
      <c r="L16" s="119"/>
      <c r="M16" s="119"/>
      <c r="N16" s="119">
        <v>33458613.850000001</v>
      </c>
      <c r="O16" s="119"/>
      <c r="P16" s="119">
        <v>7596637.9199999999</v>
      </c>
      <c r="Q16" s="119"/>
      <c r="R16" s="119"/>
      <c r="S16" s="119">
        <v>7452998.9199999999</v>
      </c>
      <c r="T16" s="119"/>
      <c r="U16" s="119"/>
      <c r="V16" s="119"/>
      <c r="W16" s="119"/>
      <c r="X16" s="119">
        <v>25861975.93</v>
      </c>
      <c r="Y16" s="119"/>
      <c r="Z16" s="119"/>
      <c r="AA16" s="119"/>
    </row>
    <row r="17" spans="4:27" ht="10.9" customHeight="1" x14ac:dyDescent="0.15">
      <c r="D17" s="118" t="s">
        <v>28</v>
      </c>
      <c r="E17" s="118"/>
      <c r="F17" s="118"/>
      <c r="G17" s="118"/>
      <c r="H17" s="119">
        <v>3764887</v>
      </c>
      <c r="I17" s="119"/>
      <c r="J17" s="119"/>
      <c r="K17" s="119">
        <v>0</v>
      </c>
      <c r="L17" s="119"/>
      <c r="M17" s="119"/>
      <c r="N17" s="119">
        <v>3764887</v>
      </c>
      <c r="O17" s="119"/>
      <c r="P17" s="119">
        <v>653510</v>
      </c>
      <c r="Q17" s="119"/>
      <c r="R17" s="119"/>
      <c r="S17" s="119">
        <v>435884</v>
      </c>
      <c r="T17" s="119"/>
      <c r="U17" s="119"/>
      <c r="V17" s="119"/>
      <c r="W17" s="119"/>
      <c r="X17" s="119">
        <v>3111377</v>
      </c>
      <c r="Y17" s="119"/>
      <c r="Z17" s="119"/>
      <c r="AA17" s="119"/>
    </row>
    <row r="18" spans="4:27" ht="10.9" customHeight="1" x14ac:dyDescent="0.15">
      <c r="D18" s="118" t="s">
        <v>29</v>
      </c>
      <c r="E18" s="118"/>
      <c r="F18" s="118"/>
      <c r="G18" s="118"/>
      <c r="H18" s="119">
        <v>4134839</v>
      </c>
      <c r="I18" s="119"/>
      <c r="J18" s="119"/>
      <c r="K18" s="119">
        <v>5000</v>
      </c>
      <c r="L18" s="119"/>
      <c r="M18" s="119"/>
      <c r="N18" s="119">
        <v>4139839</v>
      </c>
      <c r="O18" s="119"/>
      <c r="P18" s="119">
        <v>752691</v>
      </c>
      <c r="Q18" s="119"/>
      <c r="R18" s="119"/>
      <c r="S18" s="119">
        <v>485136</v>
      </c>
      <c r="T18" s="119"/>
      <c r="U18" s="119"/>
      <c r="V18" s="119"/>
      <c r="W18" s="119"/>
      <c r="X18" s="119">
        <v>3387148</v>
      </c>
      <c r="Y18" s="119"/>
      <c r="Z18" s="119"/>
      <c r="AA18" s="119"/>
    </row>
    <row r="19" spans="4:27" ht="10.9" customHeight="1" x14ac:dyDescent="0.15">
      <c r="D19" s="118" t="s">
        <v>30</v>
      </c>
      <c r="E19" s="118"/>
      <c r="F19" s="118"/>
      <c r="G19" s="118"/>
      <c r="H19" s="119">
        <v>487540</v>
      </c>
      <c r="I19" s="119"/>
      <c r="J19" s="119"/>
      <c r="K19" s="119">
        <v>3288377.4</v>
      </c>
      <c r="L19" s="119"/>
      <c r="M19" s="119"/>
      <c r="N19" s="119">
        <v>3775917.4</v>
      </c>
      <c r="O19" s="119"/>
      <c r="P19" s="119">
        <v>1048335.29</v>
      </c>
      <c r="Q19" s="119"/>
      <c r="R19" s="119"/>
      <c r="S19" s="119">
        <v>1021380.29</v>
      </c>
      <c r="T19" s="119"/>
      <c r="U19" s="119"/>
      <c r="V19" s="119"/>
      <c r="W19" s="119"/>
      <c r="X19" s="119">
        <v>2727582.11</v>
      </c>
      <c r="Y19" s="119"/>
      <c r="Z19" s="119"/>
      <c r="AA19" s="119"/>
    </row>
    <row r="20" spans="4:27" ht="10.9" customHeight="1" x14ac:dyDescent="0.15">
      <c r="D20" s="118" t="s">
        <v>31</v>
      </c>
      <c r="E20" s="118"/>
      <c r="F20" s="118"/>
      <c r="G20" s="118"/>
      <c r="H20" s="119">
        <v>25594314</v>
      </c>
      <c r="I20" s="119"/>
      <c r="J20" s="119"/>
      <c r="K20" s="119">
        <v>1073552.94</v>
      </c>
      <c r="L20" s="119"/>
      <c r="M20" s="119"/>
      <c r="N20" s="119">
        <v>26667866.940000001</v>
      </c>
      <c r="O20" s="119"/>
      <c r="P20" s="119">
        <v>2489694.7999999998</v>
      </c>
      <c r="Q20" s="119"/>
      <c r="R20" s="119"/>
      <c r="S20" s="119">
        <v>2333960.69</v>
      </c>
      <c r="T20" s="119"/>
      <c r="U20" s="119"/>
      <c r="V20" s="119"/>
      <c r="W20" s="119"/>
      <c r="X20" s="119">
        <v>24178172.140000001</v>
      </c>
      <c r="Y20" s="119"/>
      <c r="Z20" s="119"/>
      <c r="AA20" s="119"/>
    </row>
    <row r="21" spans="4:27" ht="10.9" customHeight="1" x14ac:dyDescent="0.15">
      <c r="D21" s="118" t="s">
        <v>32</v>
      </c>
      <c r="E21" s="118"/>
      <c r="F21" s="118"/>
      <c r="G21" s="118"/>
      <c r="H21" s="119">
        <v>97213</v>
      </c>
      <c r="I21" s="119"/>
      <c r="J21" s="119"/>
      <c r="K21" s="119">
        <v>0</v>
      </c>
      <c r="L21" s="119"/>
      <c r="M21" s="119"/>
      <c r="N21" s="119">
        <v>97213</v>
      </c>
      <c r="O21" s="119"/>
      <c r="P21" s="119">
        <v>10712</v>
      </c>
      <c r="Q21" s="119"/>
      <c r="R21" s="119"/>
      <c r="S21" s="119">
        <v>5356</v>
      </c>
      <c r="T21" s="119"/>
      <c r="U21" s="119"/>
      <c r="V21" s="119"/>
      <c r="W21" s="119"/>
      <c r="X21" s="119">
        <v>86501</v>
      </c>
      <c r="Y21" s="119"/>
      <c r="Z21" s="119"/>
      <c r="AA21" s="119"/>
    </row>
    <row r="22" spans="4:27" ht="10.9" customHeight="1" x14ac:dyDescent="0.15">
      <c r="D22" s="118" t="s">
        <v>33</v>
      </c>
      <c r="E22" s="118"/>
      <c r="F22" s="118"/>
      <c r="G22" s="118"/>
      <c r="H22" s="119">
        <v>849205</v>
      </c>
      <c r="I22" s="119"/>
      <c r="J22" s="119"/>
      <c r="K22" s="119">
        <v>0</v>
      </c>
      <c r="L22" s="119"/>
      <c r="M22" s="119"/>
      <c r="N22" s="119">
        <v>849205</v>
      </c>
      <c r="O22" s="119"/>
      <c r="P22" s="119">
        <v>164353</v>
      </c>
      <c r="Q22" s="119"/>
      <c r="R22" s="119"/>
      <c r="S22" s="119">
        <v>109551</v>
      </c>
      <c r="T22" s="119"/>
      <c r="U22" s="119"/>
      <c r="V22" s="119"/>
      <c r="W22" s="119"/>
      <c r="X22" s="119">
        <v>684852</v>
      </c>
      <c r="Y22" s="119"/>
      <c r="Z22" s="119"/>
      <c r="AA22" s="119"/>
    </row>
    <row r="23" spans="4:27" ht="10.9" customHeight="1" x14ac:dyDescent="0.15">
      <c r="D23" s="118" t="s">
        <v>34</v>
      </c>
      <c r="E23" s="118"/>
      <c r="F23" s="118"/>
      <c r="G23" s="118"/>
      <c r="H23" s="119">
        <v>168330</v>
      </c>
      <c r="I23" s="119"/>
      <c r="J23" s="119"/>
      <c r="K23" s="119">
        <v>0</v>
      </c>
      <c r="L23" s="119"/>
      <c r="M23" s="119"/>
      <c r="N23" s="119">
        <v>168330</v>
      </c>
      <c r="O23" s="119"/>
      <c r="P23" s="119">
        <v>22383</v>
      </c>
      <c r="Q23" s="119"/>
      <c r="R23" s="119"/>
      <c r="S23" s="119">
        <v>11429</v>
      </c>
      <c r="T23" s="119"/>
      <c r="U23" s="119"/>
      <c r="V23" s="119"/>
      <c r="W23" s="119"/>
      <c r="X23" s="119">
        <v>145947</v>
      </c>
      <c r="Y23" s="119"/>
      <c r="Z23" s="119"/>
      <c r="AA23" s="119"/>
    </row>
    <row r="24" spans="4:27" ht="10.9" customHeight="1" x14ac:dyDescent="0.15">
      <c r="D24" s="118" t="s">
        <v>35</v>
      </c>
      <c r="E24" s="118"/>
      <c r="F24" s="118"/>
      <c r="G24" s="118"/>
      <c r="H24" s="119">
        <v>724388</v>
      </c>
      <c r="I24" s="119"/>
      <c r="J24" s="119"/>
      <c r="K24" s="119">
        <v>80000</v>
      </c>
      <c r="L24" s="119"/>
      <c r="M24" s="119"/>
      <c r="N24" s="119">
        <v>804388</v>
      </c>
      <c r="O24" s="119"/>
      <c r="P24" s="119">
        <v>111362.8</v>
      </c>
      <c r="Q24" s="119"/>
      <c r="R24" s="119"/>
      <c r="S24" s="119">
        <v>79130.8</v>
      </c>
      <c r="T24" s="119"/>
      <c r="U24" s="119"/>
      <c r="V24" s="119"/>
      <c r="W24" s="119"/>
      <c r="X24" s="119">
        <v>693025.2</v>
      </c>
      <c r="Y24" s="119"/>
      <c r="Z24" s="119"/>
      <c r="AA24" s="119"/>
    </row>
    <row r="25" spans="4:27" ht="10.9" customHeight="1" x14ac:dyDescent="0.15">
      <c r="D25" s="118" t="s">
        <v>36</v>
      </c>
      <c r="E25" s="118"/>
      <c r="F25" s="118"/>
      <c r="G25" s="118"/>
      <c r="H25" s="119">
        <v>346230</v>
      </c>
      <c r="I25" s="119"/>
      <c r="J25" s="119"/>
      <c r="K25" s="119">
        <v>0</v>
      </c>
      <c r="L25" s="119"/>
      <c r="M25" s="119"/>
      <c r="N25" s="119">
        <v>346230</v>
      </c>
      <c r="O25" s="119"/>
      <c r="P25" s="119">
        <v>69576</v>
      </c>
      <c r="Q25" s="119"/>
      <c r="R25" s="119"/>
      <c r="S25" s="119">
        <v>47310</v>
      </c>
      <c r="T25" s="119"/>
      <c r="U25" s="119"/>
      <c r="V25" s="119"/>
      <c r="W25" s="119"/>
      <c r="X25" s="119">
        <v>276654</v>
      </c>
      <c r="Y25" s="119"/>
      <c r="Z25" s="119"/>
      <c r="AA25" s="119"/>
    </row>
    <row r="26" spans="4:27" ht="10.9" customHeight="1" x14ac:dyDescent="0.15">
      <c r="D26" s="118" t="s">
        <v>37</v>
      </c>
      <c r="E26" s="118"/>
      <c r="F26" s="118"/>
      <c r="G26" s="118"/>
      <c r="H26" s="119">
        <v>287491</v>
      </c>
      <c r="I26" s="119"/>
      <c r="J26" s="119"/>
      <c r="K26" s="119">
        <v>0</v>
      </c>
      <c r="L26" s="119"/>
      <c r="M26" s="119"/>
      <c r="N26" s="119">
        <v>287491</v>
      </c>
      <c r="O26" s="119"/>
      <c r="P26" s="119">
        <v>69840</v>
      </c>
      <c r="Q26" s="119"/>
      <c r="R26" s="119"/>
      <c r="S26" s="119">
        <v>46875</v>
      </c>
      <c r="T26" s="119"/>
      <c r="U26" s="119"/>
      <c r="V26" s="119"/>
      <c r="W26" s="119"/>
      <c r="X26" s="119">
        <v>217651</v>
      </c>
      <c r="Y26" s="119"/>
      <c r="Z26" s="119"/>
      <c r="AA26" s="119"/>
    </row>
    <row r="27" spans="4:27" ht="10.9" customHeight="1" x14ac:dyDescent="0.15">
      <c r="D27" s="118" t="s">
        <v>38</v>
      </c>
      <c r="E27" s="118"/>
      <c r="F27" s="118"/>
      <c r="G27" s="118"/>
      <c r="H27" s="119">
        <v>396361</v>
      </c>
      <c r="I27" s="119"/>
      <c r="J27" s="119"/>
      <c r="K27" s="119">
        <v>0</v>
      </c>
      <c r="L27" s="119"/>
      <c r="M27" s="119"/>
      <c r="N27" s="119">
        <v>396361</v>
      </c>
      <c r="O27" s="119"/>
      <c r="P27" s="119">
        <v>74754</v>
      </c>
      <c r="Q27" s="119"/>
      <c r="R27" s="119"/>
      <c r="S27" s="119">
        <v>50036</v>
      </c>
      <c r="T27" s="119"/>
      <c r="U27" s="119"/>
      <c r="V27" s="119"/>
      <c r="W27" s="119"/>
      <c r="X27" s="119">
        <v>321607</v>
      </c>
      <c r="Y27" s="119"/>
      <c r="Z27" s="119"/>
      <c r="AA27" s="119"/>
    </row>
    <row r="28" spans="4:27" ht="10.9" customHeight="1" x14ac:dyDescent="0.15">
      <c r="D28" s="118" t="s">
        <v>39</v>
      </c>
      <c r="E28" s="118"/>
      <c r="F28" s="118"/>
      <c r="G28" s="118"/>
      <c r="H28" s="119">
        <v>251928</v>
      </c>
      <c r="I28" s="119"/>
      <c r="J28" s="119"/>
      <c r="K28" s="119">
        <v>0</v>
      </c>
      <c r="L28" s="119"/>
      <c r="M28" s="119"/>
      <c r="N28" s="119">
        <v>251928</v>
      </c>
      <c r="O28" s="119"/>
      <c r="P28" s="119">
        <v>48645</v>
      </c>
      <c r="Q28" s="119"/>
      <c r="R28" s="119"/>
      <c r="S28" s="119">
        <v>28163</v>
      </c>
      <c r="T28" s="119"/>
      <c r="U28" s="119"/>
      <c r="V28" s="119"/>
      <c r="W28" s="119"/>
      <c r="X28" s="119">
        <v>203283</v>
      </c>
      <c r="Y28" s="119"/>
      <c r="Z28" s="119"/>
      <c r="AA28" s="119"/>
    </row>
    <row r="29" spans="4:27" ht="10.9" customHeight="1" x14ac:dyDescent="0.15">
      <c r="D29" s="118" t="s">
        <v>40</v>
      </c>
      <c r="E29" s="118"/>
      <c r="F29" s="118"/>
      <c r="G29" s="118"/>
      <c r="H29" s="119">
        <v>670728</v>
      </c>
      <c r="I29" s="119"/>
      <c r="J29" s="119"/>
      <c r="K29" s="119">
        <v>0</v>
      </c>
      <c r="L29" s="119"/>
      <c r="M29" s="119"/>
      <c r="N29" s="119">
        <v>670728</v>
      </c>
      <c r="O29" s="119"/>
      <c r="P29" s="119">
        <v>134565</v>
      </c>
      <c r="Q29" s="119"/>
      <c r="R29" s="119"/>
      <c r="S29" s="119">
        <v>89907</v>
      </c>
      <c r="T29" s="119"/>
      <c r="U29" s="119"/>
      <c r="V29" s="119"/>
      <c r="W29" s="119"/>
      <c r="X29" s="119">
        <v>536163</v>
      </c>
      <c r="Y29" s="119"/>
      <c r="Z29" s="119"/>
      <c r="AA29" s="119"/>
    </row>
    <row r="30" spans="4:27" ht="10.9" customHeight="1" x14ac:dyDescent="0.15">
      <c r="D30" s="118" t="s">
        <v>41</v>
      </c>
      <c r="E30" s="118"/>
      <c r="F30" s="118"/>
      <c r="G30" s="118"/>
      <c r="H30" s="119">
        <v>2825134</v>
      </c>
      <c r="I30" s="119"/>
      <c r="J30" s="119"/>
      <c r="K30" s="119">
        <v>0</v>
      </c>
      <c r="L30" s="119"/>
      <c r="M30" s="119"/>
      <c r="N30" s="119">
        <v>2825134</v>
      </c>
      <c r="O30" s="119"/>
      <c r="P30" s="119">
        <v>530125</v>
      </c>
      <c r="Q30" s="119"/>
      <c r="R30" s="119"/>
      <c r="S30" s="119">
        <v>347221</v>
      </c>
      <c r="T30" s="119"/>
      <c r="U30" s="119"/>
      <c r="V30" s="119"/>
      <c r="W30" s="119"/>
      <c r="X30" s="119">
        <v>2295009</v>
      </c>
      <c r="Y30" s="119"/>
      <c r="Z30" s="119"/>
      <c r="AA30" s="119"/>
    </row>
    <row r="31" spans="4:27" ht="10.9" customHeight="1" x14ac:dyDescent="0.15">
      <c r="D31" s="118" t="s">
        <v>42</v>
      </c>
      <c r="E31" s="118"/>
      <c r="F31" s="118"/>
      <c r="G31" s="118"/>
      <c r="H31" s="119">
        <v>331621</v>
      </c>
      <c r="I31" s="119"/>
      <c r="J31" s="119"/>
      <c r="K31" s="119">
        <v>0</v>
      </c>
      <c r="L31" s="119"/>
      <c r="M31" s="119"/>
      <c r="N31" s="119">
        <v>331621</v>
      </c>
      <c r="O31" s="119"/>
      <c r="P31" s="119">
        <v>64494</v>
      </c>
      <c r="Q31" s="119"/>
      <c r="R31" s="119"/>
      <c r="S31" s="119">
        <v>42996</v>
      </c>
      <c r="T31" s="119"/>
      <c r="U31" s="119"/>
      <c r="V31" s="119"/>
      <c r="W31" s="119"/>
      <c r="X31" s="119">
        <v>267127</v>
      </c>
      <c r="Y31" s="119"/>
      <c r="Z31" s="119"/>
      <c r="AA31" s="119"/>
    </row>
    <row r="32" spans="4:27" ht="10.9" customHeight="1" x14ac:dyDescent="0.15">
      <c r="D32" s="118" t="s">
        <v>43</v>
      </c>
      <c r="E32" s="118"/>
      <c r="F32" s="118"/>
      <c r="G32" s="118"/>
      <c r="H32" s="119">
        <v>690666</v>
      </c>
      <c r="I32" s="119"/>
      <c r="J32" s="119"/>
      <c r="K32" s="119">
        <v>0</v>
      </c>
      <c r="L32" s="119"/>
      <c r="M32" s="119"/>
      <c r="N32" s="119">
        <v>690666</v>
      </c>
      <c r="O32" s="119"/>
      <c r="P32" s="119">
        <v>122850</v>
      </c>
      <c r="Q32" s="119"/>
      <c r="R32" s="119"/>
      <c r="S32" s="119">
        <v>81840</v>
      </c>
      <c r="T32" s="119"/>
      <c r="U32" s="119"/>
      <c r="V32" s="119"/>
      <c r="W32" s="119"/>
      <c r="X32" s="119">
        <v>567816</v>
      </c>
      <c r="Y32" s="119"/>
      <c r="Z32" s="119"/>
      <c r="AA32" s="119"/>
    </row>
    <row r="33" spans="1:27" ht="10.9" customHeight="1" x14ac:dyDescent="0.15">
      <c r="D33" s="118" t="s">
        <v>44</v>
      </c>
      <c r="E33" s="118"/>
      <c r="F33" s="118"/>
      <c r="G33" s="118"/>
      <c r="H33" s="119">
        <v>162322</v>
      </c>
      <c r="I33" s="119"/>
      <c r="J33" s="119"/>
      <c r="K33" s="119">
        <v>0</v>
      </c>
      <c r="L33" s="119"/>
      <c r="M33" s="119"/>
      <c r="N33" s="119">
        <v>162322</v>
      </c>
      <c r="O33" s="119"/>
      <c r="P33" s="119">
        <v>30079</v>
      </c>
      <c r="Q33" s="119"/>
      <c r="R33" s="119"/>
      <c r="S33" s="119">
        <v>20003</v>
      </c>
      <c r="T33" s="119"/>
      <c r="U33" s="119"/>
      <c r="V33" s="119"/>
      <c r="W33" s="119"/>
      <c r="X33" s="119">
        <v>132243</v>
      </c>
      <c r="Y33" s="119"/>
      <c r="Z33" s="119"/>
      <c r="AA33" s="119"/>
    </row>
    <row r="34" spans="1:27" ht="10.9" customHeight="1" x14ac:dyDescent="0.15">
      <c r="D34" s="118" t="s">
        <v>45</v>
      </c>
      <c r="E34" s="118"/>
      <c r="F34" s="118"/>
      <c r="G34" s="118"/>
      <c r="H34" s="119">
        <v>3241535</v>
      </c>
      <c r="I34" s="119"/>
      <c r="J34" s="119"/>
      <c r="K34" s="119">
        <v>0</v>
      </c>
      <c r="L34" s="119"/>
      <c r="M34" s="119"/>
      <c r="N34" s="119">
        <v>3241535</v>
      </c>
      <c r="O34" s="119"/>
      <c r="P34" s="119">
        <v>332382</v>
      </c>
      <c r="Q34" s="119"/>
      <c r="R34" s="119"/>
      <c r="S34" s="119">
        <v>223335</v>
      </c>
      <c r="T34" s="119"/>
      <c r="U34" s="119"/>
      <c r="V34" s="119"/>
      <c r="W34" s="119"/>
      <c r="X34" s="119">
        <v>2909153</v>
      </c>
      <c r="Y34" s="119"/>
      <c r="Z34" s="119"/>
      <c r="AA34" s="119"/>
    </row>
    <row r="35" spans="1:27" ht="10.9" customHeight="1" x14ac:dyDescent="0.15">
      <c r="D35" s="118" t="s">
        <v>46</v>
      </c>
      <c r="E35" s="118"/>
      <c r="F35" s="118"/>
      <c r="G35" s="118"/>
      <c r="H35" s="119">
        <v>121822</v>
      </c>
      <c r="I35" s="119"/>
      <c r="J35" s="119"/>
      <c r="K35" s="119">
        <v>0</v>
      </c>
      <c r="L35" s="119"/>
      <c r="M35" s="119"/>
      <c r="N35" s="119">
        <v>121822</v>
      </c>
      <c r="O35" s="119"/>
      <c r="P35" s="119">
        <v>23219</v>
      </c>
      <c r="Q35" s="119"/>
      <c r="R35" s="119"/>
      <c r="S35" s="119">
        <v>15469</v>
      </c>
      <c r="T35" s="119"/>
      <c r="U35" s="119"/>
      <c r="V35" s="119"/>
      <c r="W35" s="119"/>
      <c r="X35" s="119">
        <v>98603</v>
      </c>
      <c r="Y35" s="119"/>
      <c r="Z35" s="119"/>
      <c r="AA35" s="119"/>
    </row>
    <row r="36" spans="1:27" ht="10.9" customHeight="1" x14ac:dyDescent="0.15">
      <c r="D36" s="118" t="s">
        <v>47</v>
      </c>
      <c r="E36" s="118"/>
      <c r="F36" s="118"/>
      <c r="G36" s="118"/>
      <c r="H36" s="119">
        <v>717188</v>
      </c>
      <c r="I36" s="119"/>
      <c r="J36" s="119"/>
      <c r="K36" s="119">
        <v>0</v>
      </c>
      <c r="L36" s="119"/>
      <c r="M36" s="119"/>
      <c r="N36" s="119">
        <v>717188</v>
      </c>
      <c r="O36" s="119"/>
      <c r="P36" s="119">
        <v>146673</v>
      </c>
      <c r="Q36" s="119"/>
      <c r="R36" s="119"/>
      <c r="S36" s="119">
        <v>96977</v>
      </c>
      <c r="T36" s="119"/>
      <c r="U36" s="119"/>
      <c r="V36" s="119"/>
      <c r="W36" s="119"/>
      <c r="X36" s="119">
        <v>570515</v>
      </c>
      <c r="Y36" s="119"/>
      <c r="Z36" s="119"/>
      <c r="AA36" s="119"/>
    </row>
    <row r="37" spans="1:27" ht="10.9" customHeight="1" thickBot="1" x14ac:dyDescent="0.2">
      <c r="D37" s="118" t="s">
        <v>48</v>
      </c>
      <c r="E37" s="118"/>
      <c r="F37" s="118"/>
      <c r="G37" s="118"/>
      <c r="H37" s="119">
        <v>135812</v>
      </c>
      <c r="I37" s="119"/>
      <c r="J37" s="119"/>
      <c r="K37" s="119">
        <v>0</v>
      </c>
      <c r="L37" s="119"/>
      <c r="M37" s="119"/>
      <c r="N37" s="119">
        <v>135812</v>
      </c>
      <c r="O37" s="119"/>
      <c r="P37" s="119">
        <v>14333</v>
      </c>
      <c r="Q37" s="119"/>
      <c r="R37" s="119"/>
      <c r="S37" s="119">
        <v>7245</v>
      </c>
      <c r="T37" s="119"/>
      <c r="U37" s="119"/>
      <c r="V37" s="119"/>
      <c r="W37" s="119"/>
      <c r="X37" s="119">
        <v>121479</v>
      </c>
      <c r="Y37" s="119"/>
      <c r="Z37" s="119"/>
      <c r="AA37" s="119"/>
    </row>
    <row r="38" spans="1:27" ht="10.9" customHeight="1" thickTop="1" x14ac:dyDescent="0.15">
      <c r="D38" s="115" t="s">
        <v>49</v>
      </c>
      <c r="E38" s="115"/>
      <c r="F38" s="115"/>
      <c r="G38" s="115"/>
      <c r="H38" s="116">
        <v>80088737.780000001</v>
      </c>
      <c r="I38" s="116"/>
      <c r="J38" s="116"/>
      <c r="K38" s="116">
        <v>14195926.41</v>
      </c>
      <c r="L38" s="116"/>
      <c r="M38" s="116"/>
      <c r="N38" s="116">
        <v>94284664.189999998</v>
      </c>
      <c r="O38" s="116"/>
      <c r="P38" s="116">
        <v>16113952.359999999</v>
      </c>
      <c r="Q38" s="116"/>
      <c r="R38" s="116"/>
      <c r="S38" s="116">
        <v>14181739.25</v>
      </c>
      <c r="T38" s="116"/>
      <c r="U38" s="116"/>
      <c r="V38" s="116"/>
      <c r="W38" s="116"/>
      <c r="X38" s="116">
        <v>78170711.829999998</v>
      </c>
      <c r="Y38" s="116"/>
      <c r="Z38" s="116"/>
      <c r="AA38" s="116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14" t="s">
        <v>6</v>
      </c>
      <c r="B41" s="114"/>
      <c r="D41" s="115" t="s">
        <v>50</v>
      </c>
      <c r="E41" s="115"/>
      <c r="F41" s="115"/>
      <c r="G41" s="115"/>
      <c r="H41" s="116">
        <v>80088737.780000001</v>
      </c>
      <c r="I41" s="116"/>
      <c r="J41" s="116"/>
      <c r="K41" s="116">
        <v>14195926.41</v>
      </c>
      <c r="L41" s="116"/>
      <c r="M41" s="116"/>
      <c r="N41" s="116">
        <v>94284664.189999998</v>
      </c>
      <c r="O41" s="116"/>
      <c r="P41" s="116">
        <v>16113952.359999999</v>
      </c>
      <c r="Q41" s="116"/>
      <c r="R41" s="116"/>
      <c r="S41" s="116">
        <v>14181739.25</v>
      </c>
      <c r="T41" s="116"/>
      <c r="U41" s="116"/>
      <c r="V41" s="116"/>
      <c r="W41" s="116"/>
      <c r="X41" s="116">
        <v>78170711.829999998</v>
      </c>
      <c r="Y41" s="116"/>
      <c r="Z41" s="116"/>
      <c r="AA41" s="116"/>
    </row>
    <row r="42" spans="1:27" ht="54.6" customHeight="1" x14ac:dyDescent="0.15"/>
    <row r="43" spans="1:27" ht="13.7" customHeight="1" x14ac:dyDescent="0.15">
      <c r="Y43" s="117" t="s">
        <v>51</v>
      </c>
      <c r="Z43" s="117"/>
      <c r="AA43" s="117"/>
    </row>
    <row r="44" spans="1:27" ht="13.5" x14ac:dyDescent="0.25">
      <c r="B44" s="12"/>
      <c r="C44" s="12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7" ht="13.5" x14ac:dyDescent="0.25">
      <c r="B45" s="12"/>
      <c r="C45" s="12" t="s">
        <v>56</v>
      </c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7" x14ac:dyDescent="0.15">
      <c r="B46" s="91" t="s">
        <v>57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</row>
    <row r="47" spans="1:27" ht="34.5" customHeight="1" x14ac:dyDescent="0.15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</row>
    <row r="48" spans="1:27" ht="15.75" x14ac:dyDescent="0.25">
      <c r="B48" s="15"/>
      <c r="C48" s="15"/>
      <c r="D48" s="16"/>
      <c r="E48" s="16"/>
      <c r="F48" s="16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ht="12.75" x14ac:dyDescent="0.15">
      <c r="B49" s="94" t="s">
        <v>58</v>
      </c>
      <c r="C49" s="94"/>
      <c r="D49" s="94"/>
      <c r="E49" s="94"/>
      <c r="F49" s="94"/>
      <c r="G49" s="14"/>
      <c r="H49" s="92" t="s">
        <v>59</v>
      </c>
      <c r="I49" s="92"/>
      <c r="J49" s="92"/>
      <c r="K49" s="92"/>
      <c r="L49" s="92"/>
      <c r="M49" s="92"/>
      <c r="N49" s="14"/>
      <c r="O49" s="92" t="s">
        <v>60</v>
      </c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2:25" ht="12.75" x14ac:dyDescent="0.2">
      <c r="B50" s="95" t="s">
        <v>61</v>
      </c>
      <c r="C50" s="95"/>
      <c r="D50" s="95"/>
      <c r="E50" s="95"/>
      <c r="F50" s="95"/>
      <c r="G50" s="14"/>
      <c r="H50" s="93" t="s">
        <v>62</v>
      </c>
      <c r="I50" s="93"/>
      <c r="J50" s="93"/>
      <c r="K50" s="93"/>
      <c r="L50" s="93"/>
      <c r="M50" s="93"/>
      <c r="N50" s="14"/>
      <c r="O50" s="93" t="s">
        <v>63</v>
      </c>
      <c r="P50" s="93"/>
      <c r="Q50" s="93"/>
      <c r="R50" s="93"/>
      <c r="S50" s="93"/>
      <c r="T50" s="93"/>
      <c r="U50" s="93"/>
      <c r="V50" s="93"/>
      <c r="W50" s="93"/>
      <c r="X50" s="93"/>
      <c r="Y50" s="93"/>
    </row>
  </sheetData>
  <mergeCells count="236">
    <mergeCell ref="B46:Y47"/>
    <mergeCell ref="B49:F49"/>
    <mergeCell ref="H49:M49"/>
    <mergeCell ref="O49:Y49"/>
    <mergeCell ref="B50:F50"/>
    <mergeCell ref="H50:M50"/>
    <mergeCell ref="O50:Y50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17"/>
  </cols>
  <sheetData>
    <row r="1" spans="2:8" ht="13.5" thickBot="1" x14ac:dyDescent="0.25"/>
    <row r="2" spans="2:8" x14ac:dyDescent="0.2">
      <c r="B2" s="104" t="s">
        <v>75</v>
      </c>
      <c r="C2" s="105"/>
      <c r="D2" s="105"/>
      <c r="E2" s="105"/>
      <c r="F2" s="105"/>
      <c r="G2" s="105"/>
      <c r="H2" s="106"/>
    </row>
    <row r="3" spans="2:8" x14ac:dyDescent="0.2">
      <c r="B3" s="107" t="s">
        <v>74</v>
      </c>
      <c r="C3" s="108"/>
      <c r="D3" s="108"/>
      <c r="E3" s="108"/>
      <c r="F3" s="108"/>
      <c r="G3" s="108"/>
      <c r="H3" s="109"/>
    </row>
    <row r="4" spans="2:8" x14ac:dyDescent="0.2">
      <c r="B4" s="107" t="s">
        <v>73</v>
      </c>
      <c r="C4" s="108"/>
      <c r="D4" s="108"/>
      <c r="E4" s="108"/>
      <c r="F4" s="108"/>
      <c r="G4" s="108"/>
      <c r="H4" s="109"/>
    </row>
    <row r="5" spans="2:8" x14ac:dyDescent="0.2">
      <c r="B5" s="107" t="s">
        <v>77</v>
      </c>
      <c r="C5" s="108"/>
      <c r="D5" s="108"/>
      <c r="E5" s="108"/>
      <c r="F5" s="108"/>
      <c r="G5" s="108"/>
      <c r="H5" s="109"/>
    </row>
    <row r="6" spans="2:8" ht="13.5" thickBot="1" x14ac:dyDescent="0.25">
      <c r="B6" s="110" t="s">
        <v>71</v>
      </c>
      <c r="C6" s="111"/>
      <c r="D6" s="111"/>
      <c r="E6" s="111"/>
      <c r="F6" s="111"/>
      <c r="G6" s="111"/>
      <c r="H6" s="112"/>
    </row>
    <row r="7" spans="2:8" ht="13.5" thickBot="1" x14ac:dyDescent="0.25">
      <c r="B7" s="97" t="s">
        <v>70</v>
      </c>
      <c r="C7" s="99" t="s">
        <v>9</v>
      </c>
      <c r="D7" s="100"/>
      <c r="E7" s="100"/>
      <c r="F7" s="100"/>
      <c r="G7" s="101"/>
      <c r="H7" s="102" t="s">
        <v>69</v>
      </c>
    </row>
    <row r="8" spans="2:8" ht="26.25" thickBot="1" x14ac:dyDescent="0.25">
      <c r="B8" s="9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0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9998070.1900000013</v>
      </c>
      <c r="G9" s="28">
        <f t="shared" si="0"/>
        <v>8610225.0800000001</v>
      </c>
      <c r="H9" s="28">
        <f t="shared" si="0"/>
        <v>45472583.600000001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347790.55</v>
      </c>
      <c r="G10" s="29">
        <v>307716.55</v>
      </c>
      <c r="H10" s="30">
        <f t="shared" ref="H10:H36" si="2">E10-F10</f>
        <v>4691593.45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53700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554400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46064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158663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28992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4046670.89</v>
      </c>
      <c r="G16" s="31">
        <v>3903031.89</v>
      </c>
      <c r="H16" s="30">
        <f t="shared" si="2"/>
        <v>12512124.559999999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967770.29</v>
      </c>
      <c r="G18" s="31">
        <v>967770.29</v>
      </c>
      <c r="H18" s="31">
        <f t="shared" si="2"/>
        <v>2320607.11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1508141.66</v>
      </c>
      <c r="G19" s="31">
        <v>1352407.55</v>
      </c>
      <c r="H19" s="31">
        <f t="shared" si="2"/>
        <v>12357187.279999999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5356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109551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11429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69576</v>
      </c>
      <c r="G24" s="31">
        <v>47310</v>
      </c>
      <c r="H24" s="31">
        <f t="shared" si="2"/>
        <v>276654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46875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74754</v>
      </c>
      <c r="G26" s="31">
        <v>50036</v>
      </c>
      <c r="H26" s="31">
        <f t="shared" si="2"/>
        <v>321607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28163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89907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347221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42996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81840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20003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332382</v>
      </c>
      <c r="G33" s="31">
        <v>223335</v>
      </c>
      <c r="H33" s="31">
        <f t="shared" si="2"/>
        <v>2909153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15469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96977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7245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6115882.169999999</v>
      </c>
      <c r="G37" s="32">
        <f t="shared" ca="1" si="3"/>
        <v>5571514.169999999</v>
      </c>
      <c r="H37" s="32">
        <f t="shared" ca="1" si="3"/>
        <v>32698128.229999997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3549967.03</v>
      </c>
      <c r="G38" s="29">
        <v>3549967.03</v>
      </c>
      <c r="H38" s="30">
        <f t="shared" ref="H38:H43" si="5">E38-F38</f>
        <v>13349851.369999999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435884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484686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53610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981553.14</v>
      </c>
      <c r="G42" s="31">
        <v>981553.14</v>
      </c>
      <c r="H42" s="30">
        <f t="shared" si="5"/>
        <v>11820984.859999999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65814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16113952.359999999</v>
      </c>
      <c r="G48" s="33">
        <f t="shared" ca="1" si="7"/>
        <v>14181739.25</v>
      </c>
      <c r="H48" s="33">
        <f t="shared" ca="1" si="7"/>
        <v>78170711.829999998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ht="36.75" customHeight="1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H13" sqref="H13:J14"/>
    </sheetView>
  </sheetViews>
  <sheetFormatPr baseColWidth="10" defaultColWidth="9.33203125" defaultRowHeight="10.5" x14ac:dyDescent="0.15"/>
  <cols>
    <col min="1" max="1" width="1.6640625" style="6" customWidth="1"/>
    <col min="2" max="2" width="2.83203125" style="6" customWidth="1"/>
    <col min="3" max="3" width="3" style="6" customWidth="1"/>
    <col min="4" max="4" width="4.5" style="6" customWidth="1"/>
    <col min="5" max="5" width="15" style="6" customWidth="1"/>
    <col min="6" max="6" width="9" style="6" customWidth="1"/>
    <col min="7" max="7" width="13.5" style="6" customWidth="1"/>
    <col min="8" max="8" width="14.33203125" style="6" customWidth="1"/>
    <col min="9" max="9" width="3" style="6" customWidth="1"/>
    <col min="10" max="10" width="3.6640625" style="6" customWidth="1"/>
    <col min="11" max="11" width="9.83203125" style="6" customWidth="1"/>
    <col min="12" max="12" width="3" style="6" customWidth="1"/>
    <col min="13" max="13" width="8.1640625" style="6" customWidth="1"/>
    <col min="14" max="14" width="9.83203125" style="6" customWidth="1"/>
    <col min="15" max="15" width="9.6640625" style="6" customWidth="1"/>
    <col min="16" max="16" width="12" style="6" customWidth="1"/>
    <col min="17" max="17" width="2.33203125" style="6" customWidth="1"/>
    <col min="18" max="18" width="3.6640625" style="6" customWidth="1"/>
    <col min="19" max="19" width="9" style="6" customWidth="1"/>
    <col min="20" max="20" width="3" style="6" customWidth="1"/>
    <col min="21" max="21" width="1.6640625" style="6" customWidth="1"/>
    <col min="22" max="22" width="2.83203125" style="6" customWidth="1"/>
    <col min="23" max="24" width="3" style="6" customWidth="1"/>
    <col min="25" max="25" width="4.5" style="6" customWidth="1"/>
    <col min="26" max="26" width="4.6640625" style="6" customWidth="1"/>
    <col min="27" max="27" width="4.33203125" style="6" customWidth="1"/>
    <col min="28" max="16384" width="9.33203125" style="6"/>
  </cols>
  <sheetData>
    <row r="1" spans="1:27" ht="13.7" customHeight="1" x14ac:dyDescent="0.15">
      <c r="A1" s="138"/>
      <c r="B1" s="138"/>
      <c r="C1" s="138"/>
      <c r="D1" s="138"/>
      <c r="E1" s="138"/>
      <c r="F1" s="139" t="s">
        <v>0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7" ht="12.95" customHeight="1" x14ac:dyDescent="0.15">
      <c r="A2" s="138"/>
      <c r="B2" s="138"/>
      <c r="C2" s="138"/>
      <c r="D2" s="138"/>
      <c r="E2" s="138"/>
      <c r="F2" s="140" t="s">
        <v>1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7" ht="12.95" customHeight="1" x14ac:dyDescent="0.15">
      <c r="E3" s="141" t="s">
        <v>55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 t="s">
        <v>2</v>
      </c>
      <c r="R3" s="142"/>
      <c r="S3" s="142"/>
      <c r="T3" s="142"/>
      <c r="U3" s="143" t="s">
        <v>3</v>
      </c>
      <c r="V3" s="143"/>
      <c r="W3" s="143"/>
      <c r="X3" s="143"/>
      <c r="Y3" s="143"/>
    </row>
    <row r="4" spans="1:27" ht="12.95" customHeight="1" x14ac:dyDescent="0.2">
      <c r="C4" s="148" t="s">
        <v>4</v>
      </c>
      <c r="D4" s="148"/>
      <c r="E4" s="149" t="s">
        <v>54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8" t="s">
        <v>6</v>
      </c>
      <c r="U4" s="142" t="s">
        <v>52</v>
      </c>
      <c r="V4" s="142"/>
      <c r="W4" s="142"/>
      <c r="X4" s="142"/>
    </row>
    <row r="5" spans="1:27" ht="21" customHeight="1" x14ac:dyDescent="0.15">
      <c r="A5" s="146" t="s">
        <v>8</v>
      </c>
      <c r="B5" s="146"/>
      <c r="C5" s="146"/>
      <c r="D5" s="146"/>
      <c r="E5" s="146"/>
      <c r="F5" s="146"/>
      <c r="G5" s="146"/>
      <c r="H5" s="145" t="s">
        <v>9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7" ht="25.5" customHeight="1" x14ac:dyDescent="0.2">
      <c r="A6" s="146"/>
      <c r="B6" s="146"/>
      <c r="C6" s="146"/>
      <c r="D6" s="146"/>
      <c r="E6" s="146"/>
      <c r="F6" s="146"/>
      <c r="G6" s="146"/>
      <c r="H6" s="144" t="s">
        <v>10</v>
      </c>
      <c r="I6" s="144"/>
      <c r="J6" s="144"/>
      <c r="K6" s="147" t="s">
        <v>11</v>
      </c>
      <c r="L6" s="147"/>
      <c r="M6" s="147"/>
      <c r="N6" s="144" t="s">
        <v>12</v>
      </c>
      <c r="O6" s="144"/>
      <c r="P6" s="144" t="s">
        <v>13</v>
      </c>
      <c r="Q6" s="144"/>
      <c r="R6" s="144"/>
      <c r="S6" s="144" t="s">
        <v>14</v>
      </c>
      <c r="T6" s="144"/>
      <c r="U6" s="144"/>
      <c r="V6" s="144"/>
      <c r="W6" s="144" t="s">
        <v>15</v>
      </c>
      <c r="X6" s="144"/>
      <c r="Y6" s="144"/>
      <c r="Z6" s="144"/>
    </row>
    <row r="7" spans="1:27" ht="13.7" customHeight="1" x14ac:dyDescent="0.2">
      <c r="I7" s="7" t="s">
        <v>16</v>
      </c>
      <c r="L7" s="7" t="s">
        <v>17</v>
      </c>
      <c r="O7" s="7" t="s">
        <v>18</v>
      </c>
      <c r="Q7" s="7" t="s">
        <v>19</v>
      </c>
      <c r="U7" s="7" t="s">
        <v>20</v>
      </c>
    </row>
    <row r="9" spans="1:27" ht="13.7" customHeight="1" x14ac:dyDescent="0.15"/>
    <row r="10" spans="1:27" ht="10.9" customHeight="1" x14ac:dyDescent="0.15">
      <c r="D10" s="135" t="s">
        <v>21</v>
      </c>
      <c r="E10" s="135"/>
      <c r="F10" s="135"/>
      <c r="G10" s="135"/>
      <c r="H10" s="136">
        <v>5034384</v>
      </c>
      <c r="I10" s="136"/>
      <c r="J10" s="136"/>
      <c r="K10" s="136">
        <v>5000</v>
      </c>
      <c r="L10" s="136"/>
      <c r="M10" s="136"/>
      <c r="N10" s="136">
        <v>5039384</v>
      </c>
      <c r="O10" s="136"/>
      <c r="P10" s="136">
        <v>630661.72</v>
      </c>
      <c r="Q10" s="136"/>
      <c r="R10" s="136"/>
      <c r="S10" s="136">
        <v>630661.72</v>
      </c>
      <c r="T10" s="136"/>
      <c r="U10" s="136"/>
      <c r="V10" s="136"/>
      <c r="W10" s="136"/>
      <c r="X10" s="136">
        <v>4408722.28</v>
      </c>
      <c r="Y10" s="136"/>
      <c r="Z10" s="136"/>
      <c r="AA10" s="136"/>
    </row>
    <row r="11" spans="1:27" ht="10.9" customHeight="1" x14ac:dyDescent="0.15">
      <c r="D11" s="135" t="s">
        <v>22</v>
      </c>
      <c r="E11" s="135"/>
      <c r="F11" s="135"/>
      <c r="G11" s="135"/>
      <c r="H11" s="136">
        <v>516726</v>
      </c>
      <c r="I11" s="136"/>
      <c r="J11" s="136"/>
      <c r="K11" s="136">
        <v>0</v>
      </c>
      <c r="L11" s="136"/>
      <c r="M11" s="136"/>
      <c r="N11" s="136">
        <v>516726</v>
      </c>
      <c r="O11" s="136"/>
      <c r="P11" s="136">
        <v>80550</v>
      </c>
      <c r="Q11" s="136"/>
      <c r="R11" s="136"/>
      <c r="S11" s="136">
        <v>80550</v>
      </c>
      <c r="T11" s="136"/>
      <c r="U11" s="136"/>
      <c r="V11" s="136"/>
      <c r="W11" s="136"/>
      <c r="X11" s="136">
        <v>436176</v>
      </c>
      <c r="Y11" s="136"/>
      <c r="Z11" s="136"/>
      <c r="AA11" s="136"/>
    </row>
    <row r="12" spans="1:27" ht="10.9" customHeight="1" x14ac:dyDescent="0.15">
      <c r="D12" s="135" t="s">
        <v>23</v>
      </c>
      <c r="E12" s="135"/>
      <c r="F12" s="135"/>
      <c r="G12" s="135"/>
      <c r="H12" s="136">
        <v>3326400</v>
      </c>
      <c r="I12" s="136"/>
      <c r="J12" s="136"/>
      <c r="K12" s="136">
        <v>0</v>
      </c>
      <c r="L12" s="136"/>
      <c r="M12" s="136"/>
      <c r="N12" s="136">
        <v>3326400</v>
      </c>
      <c r="O12" s="136"/>
      <c r="P12" s="136">
        <v>831600</v>
      </c>
      <c r="Q12" s="136"/>
      <c r="R12" s="136"/>
      <c r="S12" s="136">
        <v>831600</v>
      </c>
      <c r="T12" s="136"/>
      <c r="U12" s="136"/>
      <c r="V12" s="136"/>
      <c r="W12" s="136"/>
      <c r="X12" s="136">
        <v>2494800</v>
      </c>
      <c r="Y12" s="136"/>
      <c r="Z12" s="136"/>
      <c r="AA12" s="136"/>
    </row>
    <row r="13" spans="1:27" ht="10.9" customHeight="1" x14ac:dyDescent="0.15">
      <c r="D13" s="135" t="s">
        <v>24</v>
      </c>
      <c r="E13" s="135"/>
      <c r="F13" s="135"/>
      <c r="G13" s="135"/>
      <c r="H13" s="136">
        <v>352265</v>
      </c>
      <c r="I13" s="136"/>
      <c r="J13" s="136"/>
      <c r="K13" s="136">
        <v>0</v>
      </c>
      <c r="L13" s="136"/>
      <c r="M13" s="136"/>
      <c r="N13" s="136">
        <v>352265</v>
      </c>
      <c r="O13" s="136"/>
      <c r="P13" s="136">
        <v>69096</v>
      </c>
      <c r="Q13" s="136"/>
      <c r="R13" s="136"/>
      <c r="S13" s="136">
        <v>69096</v>
      </c>
      <c r="T13" s="136"/>
      <c r="U13" s="136"/>
      <c r="V13" s="136"/>
      <c r="W13" s="136"/>
      <c r="X13" s="136">
        <v>283169</v>
      </c>
      <c r="Y13" s="136"/>
      <c r="Z13" s="136"/>
      <c r="AA13" s="136"/>
    </row>
    <row r="14" spans="1:27" ht="10.9" customHeight="1" x14ac:dyDescent="0.15">
      <c r="D14" s="135" t="s">
        <v>25</v>
      </c>
      <c r="E14" s="135"/>
      <c r="F14" s="135"/>
      <c r="G14" s="135"/>
      <c r="H14" s="136">
        <v>890704</v>
      </c>
      <c r="I14" s="136"/>
      <c r="J14" s="136"/>
      <c r="K14" s="136">
        <v>0</v>
      </c>
      <c r="L14" s="136"/>
      <c r="M14" s="136"/>
      <c r="N14" s="136">
        <v>890704</v>
      </c>
      <c r="O14" s="136"/>
      <c r="P14" s="136">
        <v>227917</v>
      </c>
      <c r="Q14" s="136"/>
      <c r="R14" s="136"/>
      <c r="S14" s="136">
        <v>227917</v>
      </c>
      <c r="T14" s="136"/>
      <c r="U14" s="136"/>
      <c r="V14" s="136"/>
      <c r="W14" s="136"/>
      <c r="X14" s="136">
        <v>662787</v>
      </c>
      <c r="Y14" s="136"/>
      <c r="Z14" s="136"/>
      <c r="AA14" s="136"/>
    </row>
    <row r="15" spans="1:27" ht="10.9" customHeight="1" x14ac:dyDescent="0.15">
      <c r="D15" s="135" t="s">
        <v>26</v>
      </c>
      <c r="E15" s="135"/>
      <c r="F15" s="135"/>
      <c r="G15" s="135"/>
      <c r="H15" s="136">
        <v>254087</v>
      </c>
      <c r="I15" s="136"/>
      <c r="J15" s="136"/>
      <c r="K15" s="136">
        <v>0</v>
      </c>
      <c r="L15" s="136"/>
      <c r="M15" s="136"/>
      <c r="N15" s="136">
        <v>254087</v>
      </c>
      <c r="O15" s="136"/>
      <c r="P15" s="136">
        <v>45784</v>
      </c>
      <c r="Q15" s="136"/>
      <c r="R15" s="136"/>
      <c r="S15" s="136">
        <v>45784</v>
      </c>
      <c r="T15" s="136"/>
      <c r="U15" s="136"/>
      <c r="V15" s="136"/>
      <c r="W15" s="136"/>
      <c r="X15" s="136">
        <v>208303</v>
      </c>
      <c r="Y15" s="136"/>
      <c r="Z15" s="136"/>
      <c r="AA15" s="136"/>
    </row>
    <row r="16" spans="1:27" ht="10.9" customHeight="1" x14ac:dyDescent="0.15">
      <c r="D16" s="135" t="s">
        <v>27</v>
      </c>
      <c r="E16" s="135"/>
      <c r="F16" s="135"/>
      <c r="G16" s="135"/>
      <c r="H16" s="136">
        <v>23714617.780000001</v>
      </c>
      <c r="I16" s="136"/>
      <c r="J16" s="136"/>
      <c r="K16" s="136">
        <v>9743996.0700000003</v>
      </c>
      <c r="L16" s="136"/>
      <c r="M16" s="136"/>
      <c r="N16" s="136">
        <v>33458613.850000001</v>
      </c>
      <c r="O16" s="136"/>
      <c r="P16" s="136">
        <v>9994820.7699999996</v>
      </c>
      <c r="Q16" s="136"/>
      <c r="R16" s="136"/>
      <c r="S16" s="136">
        <v>9994820.7699999996</v>
      </c>
      <c r="T16" s="136"/>
      <c r="U16" s="136"/>
      <c r="V16" s="136"/>
      <c r="W16" s="136"/>
      <c r="X16" s="136">
        <v>23463793.079999998</v>
      </c>
      <c r="Y16" s="136"/>
      <c r="Z16" s="136"/>
      <c r="AA16" s="136"/>
    </row>
    <row r="17" spans="4:27" ht="10.9" customHeight="1" x14ac:dyDescent="0.15">
      <c r="D17" s="135" t="s">
        <v>28</v>
      </c>
      <c r="E17" s="135"/>
      <c r="F17" s="135"/>
      <c r="G17" s="135"/>
      <c r="H17" s="136">
        <v>3764887</v>
      </c>
      <c r="I17" s="136"/>
      <c r="J17" s="136"/>
      <c r="K17" s="136">
        <v>0</v>
      </c>
      <c r="L17" s="136"/>
      <c r="M17" s="136"/>
      <c r="N17" s="136">
        <v>3764887</v>
      </c>
      <c r="O17" s="136"/>
      <c r="P17" s="136">
        <v>653510</v>
      </c>
      <c r="Q17" s="136"/>
      <c r="R17" s="136"/>
      <c r="S17" s="136">
        <v>653510</v>
      </c>
      <c r="T17" s="136"/>
      <c r="U17" s="136"/>
      <c r="V17" s="136"/>
      <c r="W17" s="136"/>
      <c r="X17" s="136">
        <v>3111377</v>
      </c>
      <c r="Y17" s="136"/>
      <c r="Z17" s="136"/>
      <c r="AA17" s="136"/>
    </row>
    <row r="18" spans="4:27" ht="10.9" customHeight="1" x14ac:dyDescent="0.15">
      <c r="D18" s="135" t="s">
        <v>29</v>
      </c>
      <c r="E18" s="135"/>
      <c r="F18" s="135"/>
      <c r="G18" s="135"/>
      <c r="H18" s="136">
        <v>4134839</v>
      </c>
      <c r="I18" s="136"/>
      <c r="J18" s="136"/>
      <c r="K18" s="136">
        <v>5000</v>
      </c>
      <c r="L18" s="136"/>
      <c r="M18" s="136"/>
      <c r="N18" s="136">
        <v>4139839</v>
      </c>
      <c r="O18" s="136"/>
      <c r="P18" s="136">
        <v>752691</v>
      </c>
      <c r="Q18" s="136"/>
      <c r="R18" s="136"/>
      <c r="S18" s="136">
        <v>752691</v>
      </c>
      <c r="T18" s="136"/>
      <c r="U18" s="136"/>
      <c r="V18" s="136"/>
      <c r="W18" s="136"/>
      <c r="X18" s="136">
        <v>3387148</v>
      </c>
      <c r="Y18" s="136"/>
      <c r="Z18" s="136"/>
      <c r="AA18" s="136"/>
    </row>
    <row r="19" spans="4:27" ht="10.9" customHeight="1" x14ac:dyDescent="0.15">
      <c r="D19" s="135" t="s">
        <v>30</v>
      </c>
      <c r="E19" s="135"/>
      <c r="F19" s="135"/>
      <c r="G19" s="135"/>
      <c r="H19" s="136">
        <v>487540</v>
      </c>
      <c r="I19" s="136"/>
      <c r="J19" s="136"/>
      <c r="K19" s="136">
        <v>3288377.4</v>
      </c>
      <c r="L19" s="136"/>
      <c r="M19" s="136"/>
      <c r="N19" s="136">
        <v>3775917.4</v>
      </c>
      <c r="O19" s="136"/>
      <c r="P19" s="136">
        <v>2894274.6</v>
      </c>
      <c r="Q19" s="136"/>
      <c r="R19" s="136"/>
      <c r="S19" s="136">
        <v>2894274.6</v>
      </c>
      <c r="T19" s="136"/>
      <c r="U19" s="136"/>
      <c r="V19" s="136"/>
      <c r="W19" s="136"/>
      <c r="X19" s="136">
        <v>881642.8</v>
      </c>
      <c r="Y19" s="136"/>
      <c r="Z19" s="136"/>
      <c r="AA19" s="136"/>
    </row>
    <row r="20" spans="4:27" ht="10.9" customHeight="1" x14ac:dyDescent="0.15">
      <c r="D20" s="135" t="s">
        <v>31</v>
      </c>
      <c r="E20" s="135"/>
      <c r="F20" s="135"/>
      <c r="G20" s="135"/>
      <c r="H20" s="136">
        <v>25594314</v>
      </c>
      <c r="I20" s="136"/>
      <c r="J20" s="136"/>
      <c r="K20" s="136">
        <v>1073552.94</v>
      </c>
      <c r="L20" s="136"/>
      <c r="M20" s="136"/>
      <c r="N20" s="136">
        <v>26667866.940000001</v>
      </c>
      <c r="O20" s="136"/>
      <c r="P20" s="136">
        <v>4089035.55</v>
      </c>
      <c r="Q20" s="136"/>
      <c r="R20" s="136"/>
      <c r="S20" s="136">
        <v>4083036.55</v>
      </c>
      <c r="T20" s="136"/>
      <c r="U20" s="136"/>
      <c r="V20" s="136"/>
      <c r="W20" s="136"/>
      <c r="X20" s="136">
        <v>22578831.390000001</v>
      </c>
      <c r="Y20" s="136"/>
      <c r="Z20" s="136"/>
      <c r="AA20" s="136"/>
    </row>
    <row r="21" spans="4:27" ht="10.9" customHeight="1" x14ac:dyDescent="0.15">
      <c r="D21" s="135" t="s">
        <v>32</v>
      </c>
      <c r="E21" s="135"/>
      <c r="F21" s="135"/>
      <c r="G21" s="135"/>
      <c r="H21" s="136">
        <v>97213</v>
      </c>
      <c r="I21" s="136"/>
      <c r="J21" s="136"/>
      <c r="K21" s="136">
        <v>0</v>
      </c>
      <c r="L21" s="136"/>
      <c r="M21" s="136"/>
      <c r="N21" s="136">
        <v>97213</v>
      </c>
      <c r="O21" s="136"/>
      <c r="P21" s="136">
        <v>10712</v>
      </c>
      <c r="Q21" s="136"/>
      <c r="R21" s="136"/>
      <c r="S21" s="136">
        <v>10712</v>
      </c>
      <c r="T21" s="136"/>
      <c r="U21" s="136"/>
      <c r="V21" s="136"/>
      <c r="W21" s="136"/>
      <c r="X21" s="136">
        <v>86501</v>
      </c>
      <c r="Y21" s="136"/>
      <c r="Z21" s="136"/>
      <c r="AA21" s="136"/>
    </row>
    <row r="22" spans="4:27" ht="10.9" customHeight="1" x14ac:dyDescent="0.15">
      <c r="D22" s="135" t="s">
        <v>33</v>
      </c>
      <c r="E22" s="135"/>
      <c r="F22" s="135"/>
      <c r="G22" s="135"/>
      <c r="H22" s="136">
        <v>849205</v>
      </c>
      <c r="I22" s="136"/>
      <c r="J22" s="136"/>
      <c r="K22" s="136">
        <v>0</v>
      </c>
      <c r="L22" s="136"/>
      <c r="M22" s="136"/>
      <c r="N22" s="136">
        <v>849205</v>
      </c>
      <c r="O22" s="136"/>
      <c r="P22" s="136">
        <v>164353</v>
      </c>
      <c r="Q22" s="136"/>
      <c r="R22" s="136"/>
      <c r="S22" s="136">
        <v>164353</v>
      </c>
      <c r="T22" s="136"/>
      <c r="U22" s="136"/>
      <c r="V22" s="136"/>
      <c r="W22" s="136"/>
      <c r="X22" s="136">
        <v>684852</v>
      </c>
      <c r="Y22" s="136"/>
      <c r="Z22" s="136"/>
      <c r="AA22" s="136"/>
    </row>
    <row r="23" spans="4:27" ht="10.9" customHeight="1" x14ac:dyDescent="0.15">
      <c r="D23" s="135" t="s">
        <v>34</v>
      </c>
      <c r="E23" s="135"/>
      <c r="F23" s="135"/>
      <c r="G23" s="135"/>
      <c r="H23" s="136">
        <v>168330</v>
      </c>
      <c r="I23" s="136"/>
      <c r="J23" s="136"/>
      <c r="K23" s="136">
        <v>0</v>
      </c>
      <c r="L23" s="136"/>
      <c r="M23" s="136"/>
      <c r="N23" s="136">
        <v>168330</v>
      </c>
      <c r="O23" s="136"/>
      <c r="P23" s="136">
        <v>22383</v>
      </c>
      <c r="Q23" s="136"/>
      <c r="R23" s="136"/>
      <c r="S23" s="136">
        <v>22383</v>
      </c>
      <c r="T23" s="136"/>
      <c r="U23" s="136"/>
      <c r="V23" s="136"/>
      <c r="W23" s="136"/>
      <c r="X23" s="136">
        <v>145947</v>
      </c>
      <c r="Y23" s="136"/>
      <c r="Z23" s="136"/>
      <c r="AA23" s="136"/>
    </row>
    <row r="24" spans="4:27" ht="10.9" customHeight="1" x14ac:dyDescent="0.15">
      <c r="D24" s="135" t="s">
        <v>35</v>
      </c>
      <c r="E24" s="135"/>
      <c r="F24" s="135"/>
      <c r="G24" s="135"/>
      <c r="H24" s="136">
        <v>724388</v>
      </c>
      <c r="I24" s="136"/>
      <c r="J24" s="136"/>
      <c r="K24" s="136">
        <v>80000</v>
      </c>
      <c r="L24" s="136"/>
      <c r="M24" s="136"/>
      <c r="N24" s="136">
        <v>804388</v>
      </c>
      <c r="O24" s="136"/>
      <c r="P24" s="136">
        <v>111362.8</v>
      </c>
      <c r="Q24" s="136"/>
      <c r="R24" s="136"/>
      <c r="S24" s="136">
        <v>111362.8</v>
      </c>
      <c r="T24" s="136"/>
      <c r="U24" s="136"/>
      <c r="V24" s="136"/>
      <c r="W24" s="136"/>
      <c r="X24" s="136">
        <v>693025.2</v>
      </c>
      <c r="Y24" s="136"/>
      <c r="Z24" s="136"/>
      <c r="AA24" s="136"/>
    </row>
    <row r="25" spans="4:27" ht="10.9" customHeight="1" x14ac:dyDescent="0.15">
      <c r="D25" s="135" t="s">
        <v>36</v>
      </c>
      <c r="E25" s="135"/>
      <c r="F25" s="135"/>
      <c r="G25" s="135"/>
      <c r="H25" s="136">
        <v>346230</v>
      </c>
      <c r="I25" s="136"/>
      <c r="J25" s="136"/>
      <c r="K25" s="136">
        <v>55000</v>
      </c>
      <c r="L25" s="136"/>
      <c r="M25" s="136"/>
      <c r="N25" s="136">
        <v>401230</v>
      </c>
      <c r="O25" s="136"/>
      <c r="P25" s="136">
        <v>69576</v>
      </c>
      <c r="Q25" s="136"/>
      <c r="R25" s="136"/>
      <c r="S25" s="136">
        <v>69576</v>
      </c>
      <c r="T25" s="136"/>
      <c r="U25" s="136"/>
      <c r="V25" s="136"/>
      <c r="W25" s="136"/>
      <c r="X25" s="136">
        <v>331654</v>
      </c>
      <c r="Y25" s="136"/>
      <c r="Z25" s="136"/>
      <c r="AA25" s="136"/>
    </row>
    <row r="26" spans="4:27" ht="10.9" customHeight="1" x14ac:dyDescent="0.15">
      <c r="D26" s="135" t="s">
        <v>37</v>
      </c>
      <c r="E26" s="135"/>
      <c r="F26" s="135"/>
      <c r="G26" s="135"/>
      <c r="H26" s="136">
        <v>287491</v>
      </c>
      <c r="I26" s="136"/>
      <c r="J26" s="136"/>
      <c r="K26" s="136">
        <v>0</v>
      </c>
      <c r="L26" s="136"/>
      <c r="M26" s="136"/>
      <c r="N26" s="136">
        <v>287491</v>
      </c>
      <c r="O26" s="136"/>
      <c r="P26" s="136">
        <v>69840</v>
      </c>
      <c r="Q26" s="136"/>
      <c r="R26" s="136"/>
      <c r="S26" s="136">
        <v>69840</v>
      </c>
      <c r="T26" s="136"/>
      <c r="U26" s="136"/>
      <c r="V26" s="136"/>
      <c r="W26" s="136"/>
      <c r="X26" s="136">
        <v>217651</v>
      </c>
      <c r="Y26" s="136"/>
      <c r="Z26" s="136"/>
      <c r="AA26" s="136"/>
    </row>
    <row r="27" spans="4:27" ht="10.9" customHeight="1" x14ac:dyDescent="0.15">
      <c r="D27" s="135" t="s">
        <v>38</v>
      </c>
      <c r="E27" s="135"/>
      <c r="F27" s="135"/>
      <c r="G27" s="135"/>
      <c r="H27" s="136">
        <v>396361</v>
      </c>
      <c r="I27" s="136"/>
      <c r="J27" s="136"/>
      <c r="K27" s="136">
        <v>0</v>
      </c>
      <c r="L27" s="136"/>
      <c r="M27" s="136"/>
      <c r="N27" s="136">
        <v>396361</v>
      </c>
      <c r="O27" s="136"/>
      <c r="P27" s="136">
        <v>80034</v>
      </c>
      <c r="Q27" s="136"/>
      <c r="R27" s="136"/>
      <c r="S27" s="136">
        <v>80034</v>
      </c>
      <c r="T27" s="136"/>
      <c r="U27" s="136"/>
      <c r="V27" s="136"/>
      <c r="W27" s="136"/>
      <c r="X27" s="136">
        <v>316327</v>
      </c>
      <c r="Y27" s="136"/>
      <c r="Z27" s="136"/>
      <c r="AA27" s="136"/>
    </row>
    <row r="28" spans="4:27" ht="10.9" customHeight="1" x14ac:dyDescent="0.15">
      <c r="D28" s="135" t="s">
        <v>39</v>
      </c>
      <c r="E28" s="135"/>
      <c r="F28" s="135"/>
      <c r="G28" s="135"/>
      <c r="H28" s="136">
        <v>251928</v>
      </c>
      <c r="I28" s="136"/>
      <c r="J28" s="136"/>
      <c r="K28" s="136">
        <v>0</v>
      </c>
      <c r="L28" s="136"/>
      <c r="M28" s="136"/>
      <c r="N28" s="136">
        <v>251928</v>
      </c>
      <c r="O28" s="136"/>
      <c r="P28" s="136">
        <v>48645</v>
      </c>
      <c r="Q28" s="136"/>
      <c r="R28" s="136"/>
      <c r="S28" s="136">
        <v>48645</v>
      </c>
      <c r="T28" s="136"/>
      <c r="U28" s="136"/>
      <c r="V28" s="136"/>
      <c r="W28" s="136"/>
      <c r="X28" s="136">
        <v>203283</v>
      </c>
      <c r="Y28" s="136"/>
      <c r="Z28" s="136"/>
      <c r="AA28" s="136"/>
    </row>
    <row r="29" spans="4:27" ht="10.9" customHeight="1" x14ac:dyDescent="0.15">
      <c r="D29" s="135" t="s">
        <v>40</v>
      </c>
      <c r="E29" s="135"/>
      <c r="F29" s="135"/>
      <c r="G29" s="135"/>
      <c r="H29" s="136">
        <v>670728</v>
      </c>
      <c r="I29" s="136"/>
      <c r="J29" s="136"/>
      <c r="K29" s="136">
        <v>0</v>
      </c>
      <c r="L29" s="136"/>
      <c r="M29" s="136"/>
      <c r="N29" s="136">
        <v>670728</v>
      </c>
      <c r="O29" s="136"/>
      <c r="P29" s="136">
        <v>134565</v>
      </c>
      <c r="Q29" s="136"/>
      <c r="R29" s="136"/>
      <c r="S29" s="136">
        <v>134565</v>
      </c>
      <c r="T29" s="136"/>
      <c r="U29" s="136"/>
      <c r="V29" s="136"/>
      <c r="W29" s="136"/>
      <c r="X29" s="136">
        <v>536163</v>
      </c>
      <c r="Y29" s="136"/>
      <c r="Z29" s="136"/>
      <c r="AA29" s="136"/>
    </row>
    <row r="30" spans="4:27" ht="10.9" customHeight="1" x14ac:dyDescent="0.15">
      <c r="D30" s="135" t="s">
        <v>41</v>
      </c>
      <c r="E30" s="135"/>
      <c r="F30" s="135"/>
      <c r="G30" s="135"/>
      <c r="H30" s="136">
        <v>2825134</v>
      </c>
      <c r="I30" s="136"/>
      <c r="J30" s="136"/>
      <c r="K30" s="136">
        <v>0</v>
      </c>
      <c r="L30" s="136"/>
      <c r="M30" s="136"/>
      <c r="N30" s="136">
        <v>2825134</v>
      </c>
      <c r="O30" s="136"/>
      <c r="P30" s="136">
        <v>530125</v>
      </c>
      <c r="Q30" s="136"/>
      <c r="R30" s="136"/>
      <c r="S30" s="136">
        <v>530125</v>
      </c>
      <c r="T30" s="136"/>
      <c r="U30" s="136"/>
      <c r="V30" s="136"/>
      <c r="W30" s="136"/>
      <c r="X30" s="136">
        <v>2295009</v>
      </c>
      <c r="Y30" s="136"/>
      <c r="Z30" s="136"/>
      <c r="AA30" s="136"/>
    </row>
    <row r="31" spans="4:27" ht="10.9" customHeight="1" x14ac:dyDescent="0.15">
      <c r="D31" s="135" t="s">
        <v>42</v>
      </c>
      <c r="E31" s="135"/>
      <c r="F31" s="135"/>
      <c r="G31" s="135"/>
      <c r="H31" s="136">
        <v>331621</v>
      </c>
      <c r="I31" s="136"/>
      <c r="J31" s="136"/>
      <c r="K31" s="136">
        <v>0</v>
      </c>
      <c r="L31" s="136"/>
      <c r="M31" s="136"/>
      <c r="N31" s="136">
        <v>331621</v>
      </c>
      <c r="O31" s="136"/>
      <c r="P31" s="136">
        <v>64494</v>
      </c>
      <c r="Q31" s="136"/>
      <c r="R31" s="136"/>
      <c r="S31" s="136">
        <v>64494</v>
      </c>
      <c r="T31" s="136"/>
      <c r="U31" s="136"/>
      <c r="V31" s="136"/>
      <c r="W31" s="136"/>
      <c r="X31" s="136">
        <v>267127</v>
      </c>
      <c r="Y31" s="136"/>
      <c r="Z31" s="136"/>
      <c r="AA31" s="136"/>
    </row>
    <row r="32" spans="4:27" ht="10.9" customHeight="1" x14ac:dyDescent="0.15">
      <c r="D32" s="135" t="s">
        <v>43</v>
      </c>
      <c r="E32" s="135"/>
      <c r="F32" s="135"/>
      <c r="G32" s="135"/>
      <c r="H32" s="136">
        <v>690666</v>
      </c>
      <c r="I32" s="136"/>
      <c r="J32" s="136"/>
      <c r="K32" s="136">
        <v>0</v>
      </c>
      <c r="L32" s="136"/>
      <c r="M32" s="136"/>
      <c r="N32" s="136">
        <v>690666</v>
      </c>
      <c r="O32" s="136"/>
      <c r="P32" s="136">
        <v>122850</v>
      </c>
      <c r="Q32" s="136"/>
      <c r="R32" s="136"/>
      <c r="S32" s="136">
        <v>122850</v>
      </c>
      <c r="T32" s="136"/>
      <c r="U32" s="136"/>
      <c r="V32" s="136"/>
      <c r="W32" s="136"/>
      <c r="X32" s="136">
        <v>567816</v>
      </c>
      <c r="Y32" s="136"/>
      <c r="Z32" s="136"/>
      <c r="AA32" s="136"/>
    </row>
    <row r="33" spans="1:27" ht="10.9" customHeight="1" x14ac:dyDescent="0.15">
      <c r="D33" s="135" t="s">
        <v>44</v>
      </c>
      <c r="E33" s="135"/>
      <c r="F33" s="135"/>
      <c r="G33" s="135"/>
      <c r="H33" s="136">
        <v>162322</v>
      </c>
      <c r="I33" s="136"/>
      <c r="J33" s="136"/>
      <c r="K33" s="136">
        <v>0</v>
      </c>
      <c r="L33" s="136"/>
      <c r="M33" s="136"/>
      <c r="N33" s="136">
        <v>162322</v>
      </c>
      <c r="O33" s="136"/>
      <c r="P33" s="136">
        <v>30079</v>
      </c>
      <c r="Q33" s="136"/>
      <c r="R33" s="136"/>
      <c r="S33" s="136">
        <v>30079</v>
      </c>
      <c r="T33" s="136"/>
      <c r="U33" s="136"/>
      <c r="V33" s="136"/>
      <c r="W33" s="136"/>
      <c r="X33" s="136">
        <v>132243</v>
      </c>
      <c r="Y33" s="136"/>
      <c r="Z33" s="136"/>
      <c r="AA33" s="136"/>
    </row>
    <row r="34" spans="1:27" ht="10.9" customHeight="1" x14ac:dyDescent="0.15">
      <c r="D34" s="135" t="s">
        <v>45</v>
      </c>
      <c r="E34" s="135"/>
      <c r="F34" s="135"/>
      <c r="G34" s="135"/>
      <c r="H34" s="136">
        <v>3241535</v>
      </c>
      <c r="I34" s="136"/>
      <c r="J34" s="136"/>
      <c r="K34" s="137">
        <v>-55000</v>
      </c>
      <c r="L34" s="137"/>
      <c r="M34" s="137"/>
      <c r="N34" s="136">
        <v>3186535</v>
      </c>
      <c r="O34" s="136"/>
      <c r="P34" s="136">
        <v>332382</v>
      </c>
      <c r="Q34" s="136"/>
      <c r="R34" s="136"/>
      <c r="S34" s="136">
        <v>332382</v>
      </c>
      <c r="T34" s="136"/>
      <c r="U34" s="136"/>
      <c r="V34" s="136"/>
      <c r="W34" s="136"/>
      <c r="X34" s="136">
        <v>2854153</v>
      </c>
      <c r="Y34" s="136"/>
      <c r="Z34" s="136"/>
      <c r="AA34" s="136"/>
    </row>
    <row r="35" spans="1:27" ht="10.9" customHeight="1" x14ac:dyDescent="0.15">
      <c r="D35" s="135" t="s">
        <v>46</v>
      </c>
      <c r="E35" s="135"/>
      <c r="F35" s="135"/>
      <c r="G35" s="135"/>
      <c r="H35" s="136">
        <v>121822</v>
      </c>
      <c r="I35" s="136"/>
      <c r="J35" s="136"/>
      <c r="K35" s="136">
        <v>0</v>
      </c>
      <c r="L35" s="136"/>
      <c r="M35" s="136"/>
      <c r="N35" s="136">
        <v>121822</v>
      </c>
      <c r="O35" s="136"/>
      <c r="P35" s="136">
        <v>23219</v>
      </c>
      <c r="Q35" s="136"/>
      <c r="R35" s="136"/>
      <c r="S35" s="136">
        <v>23219</v>
      </c>
      <c r="T35" s="136"/>
      <c r="U35" s="136"/>
      <c r="V35" s="136"/>
      <c r="W35" s="136"/>
      <c r="X35" s="136">
        <v>98603</v>
      </c>
      <c r="Y35" s="136"/>
      <c r="Z35" s="136"/>
      <c r="AA35" s="136"/>
    </row>
    <row r="36" spans="1:27" ht="10.9" customHeight="1" x14ac:dyDescent="0.15">
      <c r="D36" s="135" t="s">
        <v>47</v>
      </c>
      <c r="E36" s="135"/>
      <c r="F36" s="135"/>
      <c r="G36" s="135"/>
      <c r="H36" s="136">
        <v>717188</v>
      </c>
      <c r="I36" s="136"/>
      <c r="J36" s="136"/>
      <c r="K36" s="136">
        <v>0</v>
      </c>
      <c r="L36" s="136"/>
      <c r="M36" s="136"/>
      <c r="N36" s="136">
        <v>717188</v>
      </c>
      <c r="O36" s="136"/>
      <c r="P36" s="136">
        <v>146673</v>
      </c>
      <c r="Q36" s="136"/>
      <c r="R36" s="136"/>
      <c r="S36" s="136">
        <v>146673</v>
      </c>
      <c r="T36" s="136"/>
      <c r="U36" s="136"/>
      <c r="V36" s="136"/>
      <c r="W36" s="136"/>
      <c r="X36" s="136">
        <v>570515</v>
      </c>
      <c r="Y36" s="136"/>
      <c r="Z36" s="136"/>
      <c r="AA36" s="136"/>
    </row>
    <row r="37" spans="1:27" ht="10.9" customHeight="1" thickBot="1" x14ac:dyDescent="0.2">
      <c r="D37" s="135" t="s">
        <v>48</v>
      </c>
      <c r="E37" s="135"/>
      <c r="F37" s="135"/>
      <c r="G37" s="135"/>
      <c r="H37" s="136">
        <v>135812</v>
      </c>
      <c r="I37" s="136"/>
      <c r="J37" s="136"/>
      <c r="K37" s="136">
        <v>0</v>
      </c>
      <c r="L37" s="136"/>
      <c r="M37" s="136"/>
      <c r="N37" s="136">
        <v>135812</v>
      </c>
      <c r="O37" s="136"/>
      <c r="P37" s="136">
        <v>14333</v>
      </c>
      <c r="Q37" s="136"/>
      <c r="R37" s="136"/>
      <c r="S37" s="136">
        <v>14333</v>
      </c>
      <c r="T37" s="136"/>
      <c r="U37" s="136"/>
      <c r="V37" s="136"/>
      <c r="W37" s="136"/>
      <c r="X37" s="136">
        <v>121479</v>
      </c>
      <c r="Y37" s="136"/>
      <c r="Z37" s="136"/>
      <c r="AA37" s="136"/>
    </row>
    <row r="38" spans="1:27" ht="10.9" customHeight="1" thickTop="1" x14ac:dyDescent="0.15">
      <c r="D38" s="133" t="s">
        <v>49</v>
      </c>
      <c r="E38" s="133"/>
      <c r="F38" s="133"/>
      <c r="G38" s="133"/>
      <c r="H38" s="134">
        <v>80088737.780000001</v>
      </c>
      <c r="I38" s="134"/>
      <c r="J38" s="134"/>
      <c r="K38" s="134">
        <v>14195926.41</v>
      </c>
      <c r="L38" s="134"/>
      <c r="M38" s="134"/>
      <c r="N38" s="134">
        <v>94284664.189999998</v>
      </c>
      <c r="O38" s="134"/>
      <c r="P38" s="134">
        <v>22245566.440000001</v>
      </c>
      <c r="Q38" s="134"/>
      <c r="R38" s="134"/>
      <c r="S38" s="134">
        <v>22239567.440000001</v>
      </c>
      <c r="T38" s="134"/>
      <c r="U38" s="134"/>
      <c r="V38" s="134"/>
      <c r="W38" s="134"/>
      <c r="X38" s="134">
        <v>72039097.75</v>
      </c>
      <c r="Y38" s="134"/>
      <c r="Z38" s="134"/>
      <c r="AA38" s="13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32" t="s">
        <v>6</v>
      </c>
      <c r="B41" s="132"/>
      <c r="D41" s="133" t="s">
        <v>50</v>
      </c>
      <c r="E41" s="133"/>
      <c r="F41" s="133"/>
      <c r="G41" s="133"/>
      <c r="H41" s="134">
        <v>80088737.780000001</v>
      </c>
      <c r="I41" s="134"/>
      <c r="J41" s="134"/>
      <c r="K41" s="134">
        <v>14195926.41</v>
      </c>
      <c r="L41" s="134"/>
      <c r="M41" s="134"/>
      <c r="N41" s="134">
        <v>94284664.189999998</v>
      </c>
      <c r="O41" s="134"/>
      <c r="P41" s="134">
        <v>22245566.440000001</v>
      </c>
      <c r="Q41" s="134"/>
      <c r="R41" s="134"/>
      <c r="S41" s="134">
        <v>22239567.440000001</v>
      </c>
      <c r="T41" s="134"/>
      <c r="U41" s="134"/>
      <c r="V41" s="134"/>
      <c r="W41" s="134"/>
      <c r="X41" s="134">
        <v>72039097.75</v>
      </c>
      <c r="Y41" s="134"/>
      <c r="Z41" s="134"/>
      <c r="AA41" s="134"/>
    </row>
    <row r="42" spans="1:27" ht="54.6" customHeight="1" x14ac:dyDescent="0.15"/>
    <row r="43" spans="1:27" s="3" customFormat="1" ht="15" customHeight="1" x14ac:dyDescent="0.25">
      <c r="B43" s="12"/>
      <c r="C43" s="12" t="s">
        <v>56</v>
      </c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7" ht="13.7" customHeight="1" x14ac:dyDescent="0.15">
      <c r="D44" s="91" t="s">
        <v>57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33" customHeight="1" x14ac:dyDescent="0.15"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94" t="s">
        <v>58</v>
      </c>
      <c r="E47" s="94"/>
      <c r="F47" s="94"/>
      <c r="G47" s="94"/>
      <c r="H47" s="94"/>
      <c r="I47" s="14"/>
      <c r="J47" s="92" t="s">
        <v>59</v>
      </c>
      <c r="K47" s="92"/>
      <c r="L47" s="92"/>
      <c r="M47" s="92"/>
      <c r="N47" s="92"/>
      <c r="O47" s="92"/>
      <c r="P47" s="14"/>
      <c r="Q47" s="92" t="s">
        <v>60</v>
      </c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ht="12.75" x14ac:dyDescent="0.2">
      <c r="D48" s="95" t="s">
        <v>61</v>
      </c>
      <c r="E48" s="95"/>
      <c r="F48" s="95"/>
      <c r="G48" s="95"/>
      <c r="H48" s="95"/>
      <c r="I48" s="14"/>
      <c r="J48" s="93" t="s">
        <v>62</v>
      </c>
      <c r="K48" s="93"/>
      <c r="L48" s="93"/>
      <c r="M48" s="93"/>
      <c r="N48" s="93"/>
      <c r="O48" s="93"/>
      <c r="P48" s="14"/>
      <c r="Q48" s="93" t="s">
        <v>63</v>
      </c>
      <c r="R48" s="93"/>
      <c r="S48" s="93"/>
      <c r="T48" s="93"/>
      <c r="U48" s="93"/>
      <c r="V48" s="93"/>
      <c r="W48" s="93"/>
      <c r="X48" s="93"/>
      <c r="Y48" s="93"/>
      <c r="Z48" s="93"/>
      <c r="AA48" s="93"/>
    </row>
  </sheetData>
  <mergeCells count="235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X38:AA38"/>
    <mergeCell ref="D38:G38"/>
    <mergeCell ref="H38:J38"/>
    <mergeCell ref="K38:M38"/>
    <mergeCell ref="N38:O38"/>
    <mergeCell ref="P38:R38"/>
    <mergeCell ref="S38:W38"/>
  </mergeCells>
  <pageMargins left="0" right="0.2" top="0.2" bottom="0.08" header="0" footer="0"/>
  <pageSetup paperSize="126" scale="4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pane="bottomLeft" activeCell="B18" sqref="B18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7" style="17" customWidth="1"/>
    <col min="10" max="16384" width="12.83203125" style="17"/>
  </cols>
  <sheetData>
    <row r="1" spans="2:8" ht="13.5" thickBot="1" x14ac:dyDescent="0.25"/>
    <row r="2" spans="2:8" x14ac:dyDescent="0.2">
      <c r="B2" s="104" t="s">
        <v>75</v>
      </c>
      <c r="C2" s="105"/>
      <c r="D2" s="105"/>
      <c r="E2" s="105"/>
      <c r="F2" s="105"/>
      <c r="G2" s="105"/>
      <c r="H2" s="106"/>
    </row>
    <row r="3" spans="2:8" x14ac:dyDescent="0.2">
      <c r="B3" s="107" t="s">
        <v>74</v>
      </c>
      <c r="C3" s="108"/>
      <c r="D3" s="108"/>
      <c r="E3" s="108"/>
      <c r="F3" s="108"/>
      <c r="G3" s="108"/>
      <c r="H3" s="109"/>
    </row>
    <row r="4" spans="2:8" x14ac:dyDescent="0.2">
      <c r="B4" s="107" t="s">
        <v>73</v>
      </c>
      <c r="C4" s="108"/>
      <c r="D4" s="108"/>
      <c r="E4" s="108"/>
      <c r="F4" s="108"/>
      <c r="G4" s="108"/>
      <c r="H4" s="109"/>
    </row>
    <row r="5" spans="2:8" x14ac:dyDescent="0.2">
      <c r="B5" s="107" t="s">
        <v>76</v>
      </c>
      <c r="C5" s="108"/>
      <c r="D5" s="108"/>
      <c r="E5" s="108"/>
      <c r="F5" s="108"/>
      <c r="G5" s="108"/>
      <c r="H5" s="109"/>
    </row>
    <row r="6" spans="2:8" ht="13.5" thickBot="1" x14ac:dyDescent="0.25">
      <c r="B6" s="110" t="s">
        <v>71</v>
      </c>
      <c r="C6" s="111"/>
      <c r="D6" s="111"/>
      <c r="E6" s="111"/>
      <c r="F6" s="111"/>
      <c r="G6" s="111"/>
      <c r="H6" s="112"/>
    </row>
    <row r="7" spans="2:8" ht="13.5" thickBot="1" x14ac:dyDescent="0.25">
      <c r="B7" s="97" t="s">
        <v>70</v>
      </c>
      <c r="C7" s="99" t="s">
        <v>9</v>
      </c>
      <c r="D7" s="100"/>
      <c r="E7" s="100"/>
      <c r="F7" s="100"/>
      <c r="G7" s="101"/>
      <c r="H7" s="102" t="s">
        <v>69</v>
      </c>
    </row>
    <row r="8" spans="2:8" ht="26.25" thickBot="1" x14ac:dyDescent="0.25">
      <c r="B8" s="9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0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12736343.109999999</v>
      </c>
      <c r="G9" s="28">
        <f t="shared" si="0"/>
        <v>12730344.109999999</v>
      </c>
      <c r="H9" s="28">
        <f t="shared" si="0"/>
        <v>42734310.680000007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630661.72</v>
      </c>
      <c r="G10" s="29">
        <v>630661.72</v>
      </c>
      <c r="H10" s="30">
        <f t="shared" ref="H10:H36" si="2">E10-F10</f>
        <v>4408722.28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80550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831600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69096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227917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45784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4249557.8099999996</v>
      </c>
      <c r="G16" s="31">
        <v>4249557.8099999996</v>
      </c>
      <c r="H16" s="30">
        <f t="shared" si="2"/>
        <v>12309237.640000001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1909437.18</v>
      </c>
      <c r="G19" s="31">
        <v>1903438.18</v>
      </c>
      <c r="H19" s="31">
        <f t="shared" si="2"/>
        <v>11955891.76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10712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164353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22383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55000</v>
      </c>
      <c r="E24" s="31">
        <f t="shared" si="1"/>
        <v>401230</v>
      </c>
      <c r="F24" s="31">
        <v>69576</v>
      </c>
      <c r="G24" s="31">
        <v>69576</v>
      </c>
      <c r="H24" s="31">
        <f t="shared" si="2"/>
        <v>331654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69840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80034</v>
      </c>
      <c r="G26" s="31">
        <v>80034</v>
      </c>
      <c r="H26" s="31">
        <f t="shared" si="2"/>
        <v>316327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48645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134565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530125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64494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122850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30079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332382</v>
      </c>
      <c r="G33" s="31">
        <v>332382</v>
      </c>
      <c r="H33" s="31">
        <f t="shared" si="2"/>
        <v>2854153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23219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146673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14333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9509223.3300000001</v>
      </c>
      <c r="G37" s="32">
        <f t="shared" ca="1" si="3"/>
        <v>9509223.3300000001</v>
      </c>
      <c r="H37" s="32">
        <f t="shared" ca="1" si="3"/>
        <v>29304787.069999997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653510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752241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80565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2179598.37</v>
      </c>
      <c r="G42" s="31">
        <v>2179598.37</v>
      </c>
      <c r="H42" s="30">
        <f t="shared" si="5"/>
        <v>10622939.629999999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98046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22245566.439999998</v>
      </c>
      <c r="G48" s="33">
        <f t="shared" ca="1" si="7"/>
        <v>22239567.439999998</v>
      </c>
      <c r="H48" s="33">
        <f t="shared" ca="1" si="7"/>
        <v>72039097.75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ht="30" customHeight="1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2" zoomScaleNormal="100" zoomScaleSheetLayoutView="100" workbookViewId="0">
      <selection activeCell="E3" sqref="E3:P3"/>
    </sheetView>
  </sheetViews>
  <sheetFormatPr baseColWidth="10" defaultColWidth="9.33203125" defaultRowHeight="10.5" x14ac:dyDescent="0.15"/>
  <cols>
    <col min="1" max="1" width="1.6640625" style="49" customWidth="1"/>
    <col min="2" max="2" width="2.83203125" style="49" customWidth="1"/>
    <col min="3" max="3" width="3" style="49" customWidth="1"/>
    <col min="4" max="4" width="4.5" style="49" customWidth="1"/>
    <col min="5" max="5" width="15" style="49" customWidth="1"/>
    <col min="6" max="6" width="9" style="49" customWidth="1"/>
    <col min="7" max="7" width="13.5" style="49" customWidth="1"/>
    <col min="8" max="8" width="14.33203125" style="49" customWidth="1"/>
    <col min="9" max="9" width="3" style="49" customWidth="1"/>
    <col min="10" max="10" width="3.6640625" style="49" customWidth="1"/>
    <col min="11" max="11" width="9.83203125" style="49" customWidth="1"/>
    <col min="12" max="12" width="3" style="49" customWidth="1"/>
    <col min="13" max="13" width="8.1640625" style="49" customWidth="1"/>
    <col min="14" max="14" width="9.83203125" style="49" customWidth="1"/>
    <col min="15" max="15" width="9.6640625" style="49" customWidth="1"/>
    <col min="16" max="16" width="12" style="49" customWidth="1"/>
    <col min="17" max="17" width="2.33203125" style="49" customWidth="1"/>
    <col min="18" max="18" width="3.6640625" style="49" customWidth="1"/>
    <col min="19" max="19" width="9" style="49" customWidth="1"/>
    <col min="20" max="20" width="3" style="49" customWidth="1"/>
    <col min="21" max="21" width="1.6640625" style="49" customWidth="1"/>
    <col min="22" max="22" width="2.83203125" style="49" customWidth="1"/>
    <col min="23" max="24" width="3" style="49" customWidth="1"/>
    <col min="25" max="25" width="4.5" style="49" customWidth="1"/>
    <col min="26" max="26" width="4.6640625" style="49" customWidth="1"/>
    <col min="27" max="27" width="4.33203125" style="49" customWidth="1"/>
    <col min="28" max="16384" width="9.33203125" style="49"/>
  </cols>
  <sheetData>
    <row r="1" spans="1:27" ht="13.7" customHeight="1" x14ac:dyDescent="0.15">
      <c r="A1" s="157"/>
      <c r="B1" s="157"/>
      <c r="C1" s="157"/>
      <c r="D1" s="157"/>
      <c r="E1" s="157"/>
      <c r="F1" s="158" t="s">
        <v>0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7" ht="12.95" customHeight="1" x14ac:dyDescent="0.15">
      <c r="A2" s="157"/>
      <c r="B2" s="157"/>
      <c r="C2" s="157"/>
      <c r="D2" s="157"/>
      <c r="E2" s="157"/>
      <c r="F2" s="159" t="s">
        <v>1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7" ht="12.95" customHeight="1" x14ac:dyDescent="0.15">
      <c r="E3" s="160" t="s">
        <v>85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 t="s">
        <v>2</v>
      </c>
      <c r="R3" s="161"/>
      <c r="S3" s="161"/>
      <c r="T3" s="161"/>
      <c r="U3" s="162" t="s">
        <v>82</v>
      </c>
      <c r="V3" s="162"/>
      <c r="W3" s="162"/>
      <c r="X3" s="162"/>
      <c r="Y3" s="162"/>
    </row>
    <row r="4" spans="1:27" ht="12.95" customHeight="1" x14ac:dyDescent="0.2">
      <c r="C4" s="167" t="s">
        <v>4</v>
      </c>
      <c r="D4" s="167"/>
      <c r="E4" s="168" t="s">
        <v>84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51" t="s">
        <v>6</v>
      </c>
      <c r="U4" s="161" t="s">
        <v>83</v>
      </c>
      <c r="V4" s="161"/>
      <c r="W4" s="161"/>
      <c r="X4" s="161"/>
    </row>
    <row r="5" spans="1:27" ht="21" customHeight="1" x14ac:dyDescent="0.15">
      <c r="A5" s="165" t="s">
        <v>8</v>
      </c>
      <c r="B5" s="165"/>
      <c r="C5" s="165"/>
      <c r="D5" s="165"/>
      <c r="E5" s="165"/>
      <c r="F5" s="165"/>
      <c r="G5" s="165"/>
      <c r="H5" s="164" t="s">
        <v>9</v>
      </c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7" ht="21" customHeight="1" x14ac:dyDescent="0.2">
      <c r="A6" s="165"/>
      <c r="B6" s="165"/>
      <c r="C6" s="165"/>
      <c r="D6" s="165"/>
      <c r="E6" s="165"/>
      <c r="F6" s="165"/>
      <c r="G6" s="165"/>
      <c r="H6" s="163" t="s">
        <v>10</v>
      </c>
      <c r="I6" s="163"/>
      <c r="J6" s="163"/>
      <c r="K6" s="166" t="s">
        <v>11</v>
      </c>
      <c r="L6" s="166"/>
      <c r="M6" s="166"/>
      <c r="N6" s="163" t="s">
        <v>12</v>
      </c>
      <c r="O6" s="163"/>
      <c r="P6" s="163" t="s">
        <v>13</v>
      </c>
      <c r="Q6" s="163"/>
      <c r="R6" s="163"/>
      <c r="S6" s="163" t="s">
        <v>14</v>
      </c>
      <c r="T6" s="163"/>
      <c r="U6" s="163"/>
      <c r="V6" s="163"/>
      <c r="W6" s="163" t="s">
        <v>15</v>
      </c>
      <c r="X6" s="163"/>
      <c r="Y6" s="163"/>
      <c r="Z6" s="163"/>
    </row>
    <row r="7" spans="1:27" ht="13.7" customHeight="1" x14ac:dyDescent="0.2">
      <c r="I7" s="50" t="s">
        <v>16</v>
      </c>
      <c r="L7" s="50" t="s">
        <v>17</v>
      </c>
      <c r="O7" s="50" t="s">
        <v>18</v>
      </c>
      <c r="Q7" s="50" t="s">
        <v>19</v>
      </c>
      <c r="U7" s="50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54" t="s">
        <v>21</v>
      </c>
      <c r="E10" s="154"/>
      <c r="F10" s="154"/>
      <c r="G10" s="154"/>
      <c r="H10" s="155">
        <v>5034384</v>
      </c>
      <c r="I10" s="155"/>
      <c r="J10" s="155"/>
      <c r="K10" s="155">
        <v>105000</v>
      </c>
      <c r="L10" s="155"/>
      <c r="M10" s="155"/>
      <c r="N10" s="155">
        <v>5139384</v>
      </c>
      <c r="O10" s="155"/>
      <c r="P10" s="155">
        <v>982289.49</v>
      </c>
      <c r="Q10" s="155"/>
      <c r="R10" s="155"/>
      <c r="S10" s="155">
        <v>942215.49</v>
      </c>
      <c r="T10" s="155"/>
      <c r="U10" s="155"/>
      <c r="V10" s="155"/>
      <c r="W10" s="155"/>
      <c r="X10" s="155">
        <v>4157094.51</v>
      </c>
      <c r="Y10" s="155"/>
      <c r="Z10" s="155"/>
      <c r="AA10" s="155"/>
    </row>
    <row r="11" spans="1:27" ht="10.9" customHeight="1" x14ac:dyDescent="0.15">
      <c r="D11" s="154" t="s">
        <v>22</v>
      </c>
      <c r="E11" s="154"/>
      <c r="F11" s="154"/>
      <c r="G11" s="154"/>
      <c r="H11" s="155">
        <v>516726</v>
      </c>
      <c r="I11" s="155"/>
      <c r="J11" s="155"/>
      <c r="K11" s="155">
        <v>0</v>
      </c>
      <c r="L11" s="155"/>
      <c r="M11" s="155"/>
      <c r="N11" s="155">
        <v>516726</v>
      </c>
      <c r="O11" s="155"/>
      <c r="P11" s="155">
        <v>134250</v>
      </c>
      <c r="Q11" s="155"/>
      <c r="R11" s="155"/>
      <c r="S11" s="155">
        <v>107400</v>
      </c>
      <c r="T11" s="155"/>
      <c r="U11" s="155"/>
      <c r="V11" s="155"/>
      <c r="W11" s="155"/>
      <c r="X11" s="155">
        <v>382476</v>
      </c>
      <c r="Y11" s="155"/>
      <c r="Z11" s="155"/>
      <c r="AA11" s="155"/>
    </row>
    <row r="12" spans="1:27" ht="10.9" customHeight="1" x14ac:dyDescent="0.15">
      <c r="D12" s="154" t="s">
        <v>23</v>
      </c>
      <c r="E12" s="154"/>
      <c r="F12" s="154"/>
      <c r="G12" s="154"/>
      <c r="H12" s="155">
        <v>3326400</v>
      </c>
      <c r="I12" s="155"/>
      <c r="J12" s="155"/>
      <c r="K12" s="155">
        <v>0</v>
      </c>
      <c r="L12" s="155"/>
      <c r="M12" s="155"/>
      <c r="N12" s="155">
        <v>3326400</v>
      </c>
      <c r="O12" s="155"/>
      <c r="P12" s="155">
        <v>1386000</v>
      </c>
      <c r="Q12" s="155"/>
      <c r="R12" s="155"/>
      <c r="S12" s="155">
        <v>1108800</v>
      </c>
      <c r="T12" s="155"/>
      <c r="U12" s="155"/>
      <c r="V12" s="155"/>
      <c r="W12" s="155"/>
      <c r="X12" s="155">
        <v>1940400</v>
      </c>
      <c r="Y12" s="155"/>
      <c r="Z12" s="155"/>
      <c r="AA12" s="155"/>
    </row>
    <row r="13" spans="1:27" ht="10.9" customHeight="1" x14ac:dyDescent="0.15">
      <c r="D13" s="154" t="s">
        <v>24</v>
      </c>
      <c r="E13" s="154"/>
      <c r="F13" s="154"/>
      <c r="G13" s="154"/>
      <c r="H13" s="155">
        <v>352265</v>
      </c>
      <c r="I13" s="155"/>
      <c r="J13" s="155"/>
      <c r="K13" s="155">
        <v>0</v>
      </c>
      <c r="L13" s="155"/>
      <c r="M13" s="155"/>
      <c r="N13" s="155">
        <v>352265</v>
      </c>
      <c r="O13" s="155"/>
      <c r="P13" s="155">
        <v>117084</v>
      </c>
      <c r="Q13" s="155"/>
      <c r="R13" s="155"/>
      <c r="S13" s="155">
        <v>93502</v>
      </c>
      <c r="T13" s="155"/>
      <c r="U13" s="155"/>
      <c r="V13" s="155"/>
      <c r="W13" s="155"/>
      <c r="X13" s="155">
        <v>235181</v>
      </c>
      <c r="Y13" s="155"/>
      <c r="Z13" s="155"/>
      <c r="AA13" s="155"/>
    </row>
    <row r="14" spans="1:27" ht="10.9" customHeight="1" x14ac:dyDescent="0.15">
      <c r="D14" s="154" t="s">
        <v>25</v>
      </c>
      <c r="E14" s="154"/>
      <c r="F14" s="154"/>
      <c r="G14" s="154"/>
      <c r="H14" s="155">
        <v>890704</v>
      </c>
      <c r="I14" s="155"/>
      <c r="J14" s="155"/>
      <c r="K14" s="155">
        <v>0</v>
      </c>
      <c r="L14" s="155"/>
      <c r="M14" s="155"/>
      <c r="N14" s="155">
        <v>890704</v>
      </c>
      <c r="O14" s="155"/>
      <c r="P14" s="155">
        <v>372415</v>
      </c>
      <c r="Q14" s="155"/>
      <c r="R14" s="155"/>
      <c r="S14" s="155">
        <v>302061</v>
      </c>
      <c r="T14" s="155"/>
      <c r="U14" s="155"/>
      <c r="V14" s="155"/>
      <c r="W14" s="155"/>
      <c r="X14" s="155">
        <v>518289</v>
      </c>
      <c r="Y14" s="155"/>
      <c r="Z14" s="155"/>
      <c r="AA14" s="155"/>
    </row>
    <row r="15" spans="1:27" ht="10.9" customHeight="1" x14ac:dyDescent="0.15">
      <c r="D15" s="154" t="s">
        <v>26</v>
      </c>
      <c r="E15" s="154"/>
      <c r="F15" s="154"/>
      <c r="G15" s="154"/>
      <c r="H15" s="155">
        <v>254087</v>
      </c>
      <c r="I15" s="155"/>
      <c r="J15" s="155"/>
      <c r="K15" s="155">
        <v>0</v>
      </c>
      <c r="L15" s="155"/>
      <c r="M15" s="155"/>
      <c r="N15" s="155">
        <v>254087</v>
      </c>
      <c r="O15" s="155"/>
      <c r="P15" s="155">
        <v>79368</v>
      </c>
      <c r="Q15" s="155"/>
      <c r="R15" s="155"/>
      <c r="S15" s="155">
        <v>62576</v>
      </c>
      <c r="T15" s="155"/>
      <c r="U15" s="155"/>
      <c r="V15" s="155"/>
      <c r="W15" s="155"/>
      <c r="X15" s="155">
        <v>174719</v>
      </c>
      <c r="Y15" s="155"/>
      <c r="Z15" s="155"/>
      <c r="AA15" s="155"/>
    </row>
    <row r="16" spans="1:27" ht="10.9" customHeight="1" x14ac:dyDescent="0.15">
      <c r="D16" s="154" t="s">
        <v>27</v>
      </c>
      <c r="E16" s="154"/>
      <c r="F16" s="154"/>
      <c r="G16" s="154"/>
      <c r="H16" s="155">
        <v>23714617.780000001</v>
      </c>
      <c r="I16" s="155"/>
      <c r="J16" s="155"/>
      <c r="K16" s="155">
        <v>9743996.0700000003</v>
      </c>
      <c r="L16" s="155"/>
      <c r="M16" s="155"/>
      <c r="N16" s="155">
        <v>33458613.850000001</v>
      </c>
      <c r="O16" s="155"/>
      <c r="P16" s="155">
        <v>10580998.460000001</v>
      </c>
      <c r="Q16" s="155"/>
      <c r="R16" s="155"/>
      <c r="S16" s="155">
        <v>10437176.460000001</v>
      </c>
      <c r="T16" s="155"/>
      <c r="U16" s="155"/>
      <c r="V16" s="155"/>
      <c r="W16" s="155"/>
      <c r="X16" s="155">
        <v>22877615.390000001</v>
      </c>
      <c r="Y16" s="155"/>
      <c r="Z16" s="155"/>
      <c r="AA16" s="155"/>
    </row>
    <row r="17" spans="4:27" ht="10.9" customHeight="1" x14ac:dyDescent="0.15">
      <c r="D17" s="154" t="s">
        <v>28</v>
      </c>
      <c r="E17" s="154"/>
      <c r="F17" s="154"/>
      <c r="G17" s="154"/>
      <c r="H17" s="155">
        <v>3764887</v>
      </c>
      <c r="I17" s="155"/>
      <c r="J17" s="155"/>
      <c r="K17" s="155">
        <v>10000</v>
      </c>
      <c r="L17" s="155"/>
      <c r="M17" s="155"/>
      <c r="N17" s="155">
        <v>3774887</v>
      </c>
      <c r="O17" s="155"/>
      <c r="P17" s="155">
        <v>1098178.29</v>
      </c>
      <c r="Q17" s="155"/>
      <c r="R17" s="155"/>
      <c r="S17" s="155">
        <v>881760.29</v>
      </c>
      <c r="T17" s="155"/>
      <c r="U17" s="155"/>
      <c r="V17" s="155"/>
      <c r="W17" s="155"/>
      <c r="X17" s="155">
        <v>2676708.71</v>
      </c>
      <c r="Y17" s="155"/>
      <c r="Z17" s="155"/>
      <c r="AA17" s="155"/>
    </row>
    <row r="18" spans="4:27" ht="10.9" customHeight="1" x14ac:dyDescent="0.15">
      <c r="D18" s="154" t="s">
        <v>29</v>
      </c>
      <c r="E18" s="154"/>
      <c r="F18" s="154"/>
      <c r="G18" s="154"/>
      <c r="H18" s="155">
        <v>4134839</v>
      </c>
      <c r="I18" s="155"/>
      <c r="J18" s="155"/>
      <c r="K18" s="155">
        <v>60000</v>
      </c>
      <c r="L18" s="155"/>
      <c r="M18" s="155"/>
      <c r="N18" s="155">
        <v>4194839</v>
      </c>
      <c r="O18" s="155"/>
      <c r="P18" s="155">
        <v>1344931.88</v>
      </c>
      <c r="Q18" s="155"/>
      <c r="R18" s="155"/>
      <c r="S18" s="155">
        <v>1091009.8799999999</v>
      </c>
      <c r="T18" s="155"/>
      <c r="U18" s="155"/>
      <c r="V18" s="155"/>
      <c r="W18" s="155"/>
      <c r="X18" s="155">
        <v>2849907.12</v>
      </c>
      <c r="Y18" s="155"/>
      <c r="Z18" s="155"/>
      <c r="AA18" s="155"/>
    </row>
    <row r="19" spans="4:27" ht="10.9" customHeight="1" x14ac:dyDescent="0.15">
      <c r="D19" s="154" t="s">
        <v>30</v>
      </c>
      <c r="E19" s="154"/>
      <c r="F19" s="154"/>
      <c r="G19" s="154"/>
      <c r="H19" s="155">
        <v>487540</v>
      </c>
      <c r="I19" s="155"/>
      <c r="J19" s="155"/>
      <c r="K19" s="155">
        <v>3320377.4</v>
      </c>
      <c r="L19" s="155"/>
      <c r="M19" s="155"/>
      <c r="N19" s="155">
        <v>3807917.4</v>
      </c>
      <c r="O19" s="155"/>
      <c r="P19" s="155">
        <v>2979055.88</v>
      </c>
      <c r="Q19" s="155"/>
      <c r="R19" s="155"/>
      <c r="S19" s="155">
        <v>2952400.88</v>
      </c>
      <c r="T19" s="155"/>
      <c r="U19" s="155"/>
      <c r="V19" s="155"/>
      <c r="W19" s="155"/>
      <c r="X19" s="155">
        <v>828861.52</v>
      </c>
      <c r="Y19" s="155"/>
      <c r="Z19" s="155"/>
      <c r="AA19" s="155"/>
    </row>
    <row r="20" spans="4:27" ht="10.9" customHeight="1" x14ac:dyDescent="0.15">
      <c r="D20" s="154" t="s">
        <v>31</v>
      </c>
      <c r="E20" s="154"/>
      <c r="F20" s="154"/>
      <c r="G20" s="154"/>
      <c r="H20" s="155">
        <v>25594314</v>
      </c>
      <c r="I20" s="155"/>
      <c r="J20" s="155"/>
      <c r="K20" s="155">
        <v>3022265.54</v>
      </c>
      <c r="L20" s="155"/>
      <c r="M20" s="155"/>
      <c r="N20" s="155">
        <v>28616579.539999999</v>
      </c>
      <c r="O20" s="155"/>
      <c r="P20" s="155">
        <v>7276809.9800000004</v>
      </c>
      <c r="Q20" s="155"/>
      <c r="R20" s="155"/>
      <c r="S20" s="155">
        <v>7140671.9800000004</v>
      </c>
      <c r="T20" s="155"/>
      <c r="U20" s="155"/>
      <c r="V20" s="155"/>
      <c r="W20" s="155"/>
      <c r="X20" s="155">
        <v>21339769.559999999</v>
      </c>
      <c r="Y20" s="155"/>
      <c r="Z20" s="155"/>
      <c r="AA20" s="155"/>
    </row>
    <row r="21" spans="4:27" ht="10.9" customHeight="1" x14ac:dyDescent="0.15">
      <c r="D21" s="154" t="s">
        <v>32</v>
      </c>
      <c r="E21" s="154"/>
      <c r="F21" s="154"/>
      <c r="G21" s="154"/>
      <c r="H21" s="155">
        <v>97213</v>
      </c>
      <c r="I21" s="155"/>
      <c r="J21" s="155"/>
      <c r="K21" s="155">
        <v>0</v>
      </c>
      <c r="L21" s="155"/>
      <c r="M21" s="155"/>
      <c r="N21" s="155">
        <v>97213</v>
      </c>
      <c r="O21" s="155"/>
      <c r="P21" s="155">
        <v>15900</v>
      </c>
      <c r="Q21" s="155"/>
      <c r="R21" s="155"/>
      <c r="S21" s="155">
        <v>15900</v>
      </c>
      <c r="T21" s="155"/>
      <c r="U21" s="155"/>
      <c r="V21" s="155"/>
      <c r="W21" s="155"/>
      <c r="X21" s="155">
        <v>81313</v>
      </c>
      <c r="Y21" s="155"/>
      <c r="Z21" s="155"/>
      <c r="AA21" s="155"/>
    </row>
    <row r="22" spans="4:27" ht="10.9" customHeight="1" x14ac:dyDescent="0.15">
      <c r="D22" s="154" t="s">
        <v>33</v>
      </c>
      <c r="E22" s="154"/>
      <c r="F22" s="154"/>
      <c r="G22" s="154"/>
      <c r="H22" s="155">
        <v>849205</v>
      </c>
      <c r="I22" s="155"/>
      <c r="J22" s="155"/>
      <c r="K22" s="155">
        <v>0</v>
      </c>
      <c r="L22" s="155"/>
      <c r="M22" s="155"/>
      <c r="N22" s="155">
        <v>849205</v>
      </c>
      <c r="O22" s="155"/>
      <c r="P22" s="155">
        <v>276320</v>
      </c>
      <c r="Q22" s="155"/>
      <c r="R22" s="155"/>
      <c r="S22" s="155">
        <v>219212</v>
      </c>
      <c r="T22" s="155"/>
      <c r="U22" s="155"/>
      <c r="V22" s="155"/>
      <c r="W22" s="155"/>
      <c r="X22" s="155">
        <v>572885</v>
      </c>
      <c r="Y22" s="155"/>
      <c r="Z22" s="155"/>
      <c r="AA22" s="155"/>
    </row>
    <row r="23" spans="4:27" ht="10.9" customHeight="1" x14ac:dyDescent="0.15">
      <c r="D23" s="154" t="s">
        <v>34</v>
      </c>
      <c r="E23" s="154"/>
      <c r="F23" s="154"/>
      <c r="G23" s="154"/>
      <c r="H23" s="155">
        <v>168330</v>
      </c>
      <c r="I23" s="155"/>
      <c r="J23" s="155"/>
      <c r="K23" s="155">
        <v>0</v>
      </c>
      <c r="L23" s="155"/>
      <c r="M23" s="155"/>
      <c r="N23" s="155">
        <v>168330</v>
      </c>
      <c r="O23" s="155"/>
      <c r="P23" s="155">
        <v>49280</v>
      </c>
      <c r="Q23" s="155"/>
      <c r="R23" s="155"/>
      <c r="S23" s="155">
        <v>33414</v>
      </c>
      <c r="T23" s="155"/>
      <c r="U23" s="155"/>
      <c r="V23" s="155"/>
      <c r="W23" s="155"/>
      <c r="X23" s="155">
        <v>119050</v>
      </c>
      <c r="Y23" s="155"/>
      <c r="Z23" s="155"/>
      <c r="AA23" s="155"/>
    </row>
    <row r="24" spans="4:27" ht="10.9" customHeight="1" x14ac:dyDescent="0.15">
      <c r="D24" s="154" t="s">
        <v>35</v>
      </c>
      <c r="E24" s="154"/>
      <c r="F24" s="154"/>
      <c r="G24" s="154"/>
      <c r="H24" s="155">
        <v>724388</v>
      </c>
      <c r="I24" s="155"/>
      <c r="J24" s="155"/>
      <c r="K24" s="155">
        <v>90000</v>
      </c>
      <c r="L24" s="155"/>
      <c r="M24" s="155"/>
      <c r="N24" s="155">
        <v>814388</v>
      </c>
      <c r="O24" s="155"/>
      <c r="P24" s="155">
        <v>182635.7</v>
      </c>
      <c r="Q24" s="155"/>
      <c r="R24" s="155"/>
      <c r="S24" s="155">
        <v>148759.70000000001</v>
      </c>
      <c r="T24" s="155"/>
      <c r="U24" s="155"/>
      <c r="V24" s="155"/>
      <c r="W24" s="155"/>
      <c r="X24" s="155">
        <v>631752.30000000005</v>
      </c>
      <c r="Y24" s="155"/>
      <c r="Z24" s="155"/>
      <c r="AA24" s="155"/>
    </row>
    <row r="25" spans="4:27" ht="10.9" customHeight="1" x14ac:dyDescent="0.15">
      <c r="D25" s="154" t="s">
        <v>36</v>
      </c>
      <c r="E25" s="154"/>
      <c r="F25" s="154"/>
      <c r="G25" s="154"/>
      <c r="H25" s="155">
        <v>346230</v>
      </c>
      <c r="I25" s="155"/>
      <c r="J25" s="155"/>
      <c r="K25" s="155">
        <v>55000</v>
      </c>
      <c r="L25" s="155"/>
      <c r="M25" s="155"/>
      <c r="N25" s="155">
        <v>401230</v>
      </c>
      <c r="O25" s="155"/>
      <c r="P25" s="155">
        <v>104305</v>
      </c>
      <c r="Q25" s="155"/>
      <c r="R25" s="155"/>
      <c r="S25" s="155">
        <v>86855</v>
      </c>
      <c r="T25" s="155"/>
      <c r="U25" s="155"/>
      <c r="V25" s="155"/>
      <c r="W25" s="155"/>
      <c r="X25" s="155">
        <v>296925</v>
      </c>
      <c r="Y25" s="155"/>
      <c r="Z25" s="155"/>
      <c r="AA25" s="155"/>
    </row>
    <row r="26" spans="4:27" ht="10.9" customHeight="1" x14ac:dyDescent="0.15">
      <c r="D26" s="154" t="s">
        <v>37</v>
      </c>
      <c r="E26" s="154"/>
      <c r="F26" s="154"/>
      <c r="G26" s="154"/>
      <c r="H26" s="155">
        <v>287491</v>
      </c>
      <c r="I26" s="155"/>
      <c r="J26" s="155"/>
      <c r="K26" s="155">
        <v>0</v>
      </c>
      <c r="L26" s="155"/>
      <c r="M26" s="155"/>
      <c r="N26" s="155">
        <v>287491</v>
      </c>
      <c r="O26" s="155"/>
      <c r="P26" s="155">
        <v>116939</v>
      </c>
      <c r="Q26" s="155"/>
      <c r="R26" s="155"/>
      <c r="S26" s="155">
        <v>93264</v>
      </c>
      <c r="T26" s="155"/>
      <c r="U26" s="155"/>
      <c r="V26" s="155"/>
      <c r="W26" s="155"/>
      <c r="X26" s="155">
        <v>170552</v>
      </c>
      <c r="Y26" s="155"/>
      <c r="Z26" s="155"/>
      <c r="AA26" s="155"/>
    </row>
    <row r="27" spans="4:27" ht="10.9" customHeight="1" x14ac:dyDescent="0.15">
      <c r="D27" s="154" t="s">
        <v>38</v>
      </c>
      <c r="E27" s="154"/>
      <c r="F27" s="154"/>
      <c r="G27" s="154"/>
      <c r="H27" s="155">
        <v>396361</v>
      </c>
      <c r="I27" s="155"/>
      <c r="J27" s="155"/>
      <c r="K27" s="155">
        <v>0</v>
      </c>
      <c r="L27" s="155"/>
      <c r="M27" s="155"/>
      <c r="N27" s="155">
        <v>396361</v>
      </c>
      <c r="O27" s="155"/>
      <c r="P27" s="155">
        <v>125698</v>
      </c>
      <c r="Q27" s="155"/>
      <c r="R27" s="155"/>
      <c r="S27" s="155">
        <v>107676</v>
      </c>
      <c r="T27" s="155"/>
      <c r="U27" s="155"/>
      <c r="V27" s="155"/>
      <c r="W27" s="155"/>
      <c r="X27" s="155">
        <v>270663</v>
      </c>
      <c r="Y27" s="155"/>
      <c r="Z27" s="155"/>
      <c r="AA27" s="155"/>
    </row>
    <row r="28" spans="4:27" ht="10.9" customHeight="1" x14ac:dyDescent="0.15">
      <c r="D28" s="154" t="s">
        <v>39</v>
      </c>
      <c r="E28" s="154"/>
      <c r="F28" s="154"/>
      <c r="G28" s="154"/>
      <c r="H28" s="155">
        <v>251928</v>
      </c>
      <c r="I28" s="155"/>
      <c r="J28" s="155"/>
      <c r="K28" s="155">
        <v>0</v>
      </c>
      <c r="L28" s="155"/>
      <c r="M28" s="155"/>
      <c r="N28" s="155">
        <v>251928</v>
      </c>
      <c r="O28" s="155"/>
      <c r="P28" s="155">
        <v>89211</v>
      </c>
      <c r="Q28" s="155"/>
      <c r="R28" s="155"/>
      <c r="S28" s="155">
        <v>69127</v>
      </c>
      <c r="T28" s="155"/>
      <c r="U28" s="155"/>
      <c r="V28" s="155"/>
      <c r="W28" s="155"/>
      <c r="X28" s="155">
        <v>162717</v>
      </c>
      <c r="Y28" s="155"/>
      <c r="Z28" s="155"/>
      <c r="AA28" s="155"/>
    </row>
    <row r="29" spans="4:27" ht="10.9" customHeight="1" x14ac:dyDescent="0.15">
      <c r="D29" s="154" t="s">
        <v>40</v>
      </c>
      <c r="E29" s="154"/>
      <c r="F29" s="154"/>
      <c r="G29" s="154"/>
      <c r="H29" s="155">
        <v>670728</v>
      </c>
      <c r="I29" s="155"/>
      <c r="J29" s="155"/>
      <c r="K29" s="155">
        <v>0</v>
      </c>
      <c r="L29" s="155"/>
      <c r="M29" s="155"/>
      <c r="N29" s="155">
        <v>670728</v>
      </c>
      <c r="O29" s="155"/>
      <c r="P29" s="155">
        <v>226053</v>
      </c>
      <c r="Q29" s="155"/>
      <c r="R29" s="155"/>
      <c r="S29" s="155">
        <v>179410</v>
      </c>
      <c r="T29" s="155"/>
      <c r="U29" s="155"/>
      <c r="V29" s="155"/>
      <c r="W29" s="155"/>
      <c r="X29" s="155">
        <v>444675</v>
      </c>
      <c r="Y29" s="155"/>
      <c r="Z29" s="155"/>
      <c r="AA29" s="155"/>
    </row>
    <row r="30" spans="4:27" ht="10.9" customHeight="1" x14ac:dyDescent="0.15">
      <c r="D30" s="154" t="s">
        <v>41</v>
      </c>
      <c r="E30" s="154"/>
      <c r="F30" s="154"/>
      <c r="G30" s="154"/>
      <c r="H30" s="155">
        <v>2825134</v>
      </c>
      <c r="I30" s="155"/>
      <c r="J30" s="155"/>
      <c r="K30" s="155">
        <v>0</v>
      </c>
      <c r="L30" s="155"/>
      <c r="M30" s="155"/>
      <c r="N30" s="155">
        <v>2825134</v>
      </c>
      <c r="O30" s="155"/>
      <c r="P30" s="155">
        <v>900883</v>
      </c>
      <c r="Q30" s="155"/>
      <c r="R30" s="155"/>
      <c r="S30" s="155">
        <v>713029</v>
      </c>
      <c r="T30" s="155"/>
      <c r="U30" s="155"/>
      <c r="V30" s="155"/>
      <c r="W30" s="155"/>
      <c r="X30" s="155">
        <v>1924251</v>
      </c>
      <c r="Y30" s="155"/>
      <c r="Z30" s="155"/>
      <c r="AA30" s="155"/>
    </row>
    <row r="31" spans="4:27" ht="10.9" customHeight="1" x14ac:dyDescent="0.15">
      <c r="D31" s="154" t="s">
        <v>42</v>
      </c>
      <c r="E31" s="154"/>
      <c r="F31" s="154"/>
      <c r="G31" s="154"/>
      <c r="H31" s="155">
        <v>331621</v>
      </c>
      <c r="I31" s="155"/>
      <c r="J31" s="155"/>
      <c r="K31" s="155">
        <v>0</v>
      </c>
      <c r="L31" s="155"/>
      <c r="M31" s="155"/>
      <c r="N31" s="155">
        <v>331621</v>
      </c>
      <c r="O31" s="155"/>
      <c r="P31" s="155">
        <v>109063</v>
      </c>
      <c r="Q31" s="155"/>
      <c r="R31" s="155"/>
      <c r="S31" s="155">
        <v>87165</v>
      </c>
      <c r="T31" s="155"/>
      <c r="U31" s="155"/>
      <c r="V31" s="155"/>
      <c r="W31" s="155"/>
      <c r="X31" s="155">
        <v>222558</v>
      </c>
      <c r="Y31" s="155"/>
      <c r="Z31" s="155"/>
      <c r="AA31" s="155"/>
    </row>
    <row r="32" spans="4:27" ht="10.9" customHeight="1" x14ac:dyDescent="0.15">
      <c r="D32" s="154" t="s">
        <v>43</v>
      </c>
      <c r="E32" s="154"/>
      <c r="F32" s="154"/>
      <c r="G32" s="154"/>
      <c r="H32" s="155">
        <v>690666</v>
      </c>
      <c r="I32" s="155"/>
      <c r="J32" s="155"/>
      <c r="K32" s="155">
        <v>0</v>
      </c>
      <c r="L32" s="155"/>
      <c r="M32" s="155"/>
      <c r="N32" s="155">
        <v>690666</v>
      </c>
      <c r="O32" s="155"/>
      <c r="P32" s="155">
        <v>205541</v>
      </c>
      <c r="Q32" s="155"/>
      <c r="R32" s="155"/>
      <c r="S32" s="155">
        <v>164531</v>
      </c>
      <c r="T32" s="155"/>
      <c r="U32" s="155"/>
      <c r="V32" s="155"/>
      <c r="W32" s="155"/>
      <c r="X32" s="155">
        <v>485125</v>
      </c>
      <c r="Y32" s="155"/>
      <c r="Z32" s="155"/>
      <c r="AA32" s="155"/>
    </row>
    <row r="33" spans="1:27" ht="10.9" customHeight="1" x14ac:dyDescent="0.15">
      <c r="D33" s="154" t="s">
        <v>44</v>
      </c>
      <c r="E33" s="154"/>
      <c r="F33" s="154"/>
      <c r="G33" s="154"/>
      <c r="H33" s="155">
        <v>162322</v>
      </c>
      <c r="I33" s="155"/>
      <c r="J33" s="155"/>
      <c r="K33" s="155">
        <v>0</v>
      </c>
      <c r="L33" s="155"/>
      <c r="M33" s="155"/>
      <c r="N33" s="155">
        <v>162322</v>
      </c>
      <c r="O33" s="155"/>
      <c r="P33" s="155">
        <v>50531</v>
      </c>
      <c r="Q33" s="155"/>
      <c r="R33" s="155"/>
      <c r="S33" s="155">
        <v>40305</v>
      </c>
      <c r="T33" s="155"/>
      <c r="U33" s="155"/>
      <c r="V33" s="155"/>
      <c r="W33" s="155"/>
      <c r="X33" s="155">
        <v>111791</v>
      </c>
      <c r="Y33" s="155"/>
      <c r="Z33" s="155"/>
      <c r="AA33" s="155"/>
    </row>
    <row r="34" spans="1:27" ht="10.9" customHeight="1" x14ac:dyDescent="0.15">
      <c r="D34" s="154" t="s">
        <v>45</v>
      </c>
      <c r="E34" s="154"/>
      <c r="F34" s="154"/>
      <c r="G34" s="154"/>
      <c r="H34" s="155">
        <v>3241535</v>
      </c>
      <c r="I34" s="155"/>
      <c r="J34" s="155"/>
      <c r="K34" s="156">
        <v>-55000</v>
      </c>
      <c r="L34" s="156"/>
      <c r="M34" s="156"/>
      <c r="N34" s="155">
        <v>3186535</v>
      </c>
      <c r="O34" s="155"/>
      <c r="P34" s="155">
        <v>553791</v>
      </c>
      <c r="Q34" s="155"/>
      <c r="R34" s="155"/>
      <c r="S34" s="155">
        <v>442227</v>
      </c>
      <c r="T34" s="155"/>
      <c r="U34" s="155"/>
      <c r="V34" s="155"/>
      <c r="W34" s="155"/>
      <c r="X34" s="155">
        <v>2632744</v>
      </c>
      <c r="Y34" s="155"/>
      <c r="Z34" s="155"/>
      <c r="AA34" s="155"/>
    </row>
    <row r="35" spans="1:27" ht="10.9" customHeight="1" x14ac:dyDescent="0.15">
      <c r="D35" s="154" t="s">
        <v>46</v>
      </c>
      <c r="E35" s="154"/>
      <c r="F35" s="154"/>
      <c r="G35" s="154"/>
      <c r="H35" s="155">
        <v>121822</v>
      </c>
      <c r="I35" s="155"/>
      <c r="J35" s="155"/>
      <c r="K35" s="155">
        <v>0</v>
      </c>
      <c r="L35" s="155"/>
      <c r="M35" s="155"/>
      <c r="N35" s="155">
        <v>121822</v>
      </c>
      <c r="O35" s="155"/>
      <c r="P35" s="155">
        <v>39269</v>
      </c>
      <c r="Q35" s="155"/>
      <c r="R35" s="155"/>
      <c r="S35" s="155">
        <v>30969</v>
      </c>
      <c r="T35" s="155"/>
      <c r="U35" s="155"/>
      <c r="V35" s="155"/>
      <c r="W35" s="155"/>
      <c r="X35" s="155">
        <v>82553</v>
      </c>
      <c r="Y35" s="155"/>
      <c r="Z35" s="155"/>
      <c r="AA35" s="155"/>
    </row>
    <row r="36" spans="1:27" ht="10.9" customHeight="1" x14ac:dyDescent="0.15">
      <c r="D36" s="154" t="s">
        <v>47</v>
      </c>
      <c r="E36" s="154"/>
      <c r="F36" s="154"/>
      <c r="G36" s="154"/>
      <c r="H36" s="155">
        <v>717188</v>
      </c>
      <c r="I36" s="155"/>
      <c r="J36" s="155"/>
      <c r="K36" s="155">
        <v>0</v>
      </c>
      <c r="L36" s="155"/>
      <c r="M36" s="155"/>
      <c r="N36" s="155">
        <v>717188</v>
      </c>
      <c r="O36" s="155"/>
      <c r="P36" s="155">
        <v>246236</v>
      </c>
      <c r="Q36" s="155"/>
      <c r="R36" s="155"/>
      <c r="S36" s="155">
        <v>195217</v>
      </c>
      <c r="T36" s="155"/>
      <c r="U36" s="155"/>
      <c r="V36" s="155"/>
      <c r="W36" s="155"/>
      <c r="X36" s="155">
        <v>470952</v>
      </c>
      <c r="Y36" s="155"/>
      <c r="Z36" s="155"/>
      <c r="AA36" s="155"/>
    </row>
    <row r="37" spans="1:27" ht="10.9" customHeight="1" thickBot="1" x14ac:dyDescent="0.2">
      <c r="D37" s="154" t="s">
        <v>48</v>
      </c>
      <c r="E37" s="154"/>
      <c r="F37" s="154"/>
      <c r="G37" s="154"/>
      <c r="H37" s="155">
        <v>135812</v>
      </c>
      <c r="I37" s="155"/>
      <c r="J37" s="155"/>
      <c r="K37" s="155">
        <v>0</v>
      </c>
      <c r="L37" s="155"/>
      <c r="M37" s="155"/>
      <c r="N37" s="155">
        <v>135812</v>
      </c>
      <c r="O37" s="155"/>
      <c r="P37" s="155">
        <v>27828</v>
      </c>
      <c r="Q37" s="155"/>
      <c r="R37" s="155"/>
      <c r="S37" s="155">
        <v>21923</v>
      </c>
      <c r="T37" s="155"/>
      <c r="U37" s="155"/>
      <c r="V37" s="155"/>
      <c r="W37" s="155"/>
      <c r="X37" s="155">
        <v>107984</v>
      </c>
      <c r="Y37" s="155"/>
      <c r="Z37" s="155"/>
      <c r="AA37" s="155"/>
    </row>
    <row r="38" spans="1:27" ht="10.9" customHeight="1" thickTop="1" x14ac:dyDescent="0.15">
      <c r="D38" s="151" t="s">
        <v>49</v>
      </c>
      <c r="E38" s="151"/>
      <c r="F38" s="151"/>
      <c r="G38" s="151"/>
      <c r="H38" s="152">
        <v>80088737.780000001</v>
      </c>
      <c r="I38" s="152"/>
      <c r="J38" s="152"/>
      <c r="K38" s="152">
        <v>16351639.01</v>
      </c>
      <c r="L38" s="152"/>
      <c r="M38" s="152"/>
      <c r="N38" s="152">
        <v>96440376.790000007</v>
      </c>
      <c r="O38" s="152"/>
      <c r="P38" s="152">
        <v>29670864.68</v>
      </c>
      <c r="Q38" s="152"/>
      <c r="R38" s="152"/>
      <c r="S38" s="152">
        <v>27768557.68</v>
      </c>
      <c r="T38" s="152"/>
      <c r="U38" s="152"/>
      <c r="V38" s="152"/>
      <c r="W38" s="152"/>
      <c r="X38" s="152">
        <v>66769512.109999999</v>
      </c>
      <c r="Y38" s="152"/>
      <c r="Z38" s="152"/>
      <c r="AA38" s="152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50" t="s">
        <v>6</v>
      </c>
      <c r="B41" s="150"/>
      <c r="D41" s="151" t="s">
        <v>50</v>
      </c>
      <c r="E41" s="151"/>
      <c r="F41" s="151"/>
      <c r="G41" s="151"/>
      <c r="H41" s="152">
        <v>80088737.780000001</v>
      </c>
      <c r="I41" s="152"/>
      <c r="J41" s="152"/>
      <c r="K41" s="152">
        <v>16351639.01</v>
      </c>
      <c r="L41" s="152"/>
      <c r="M41" s="152"/>
      <c r="N41" s="152">
        <v>96440376.790000007</v>
      </c>
      <c r="O41" s="152"/>
      <c r="P41" s="152">
        <v>29670864.68</v>
      </c>
      <c r="Q41" s="152"/>
      <c r="R41" s="152"/>
      <c r="S41" s="152">
        <v>27768557.68</v>
      </c>
      <c r="T41" s="152"/>
      <c r="U41" s="152"/>
      <c r="V41" s="152"/>
      <c r="W41" s="152"/>
      <c r="X41" s="152">
        <v>66769512.109999999</v>
      </c>
      <c r="Y41" s="152"/>
      <c r="Z41" s="152"/>
      <c r="AA41" s="152"/>
    </row>
    <row r="43" spans="1:27" ht="13.7" customHeight="1" x14ac:dyDescent="0.15">
      <c r="Y43" s="153" t="s">
        <v>51</v>
      </c>
      <c r="Z43" s="153"/>
      <c r="AA43" s="153"/>
    </row>
    <row r="44" spans="1:27" x14ac:dyDescent="0.15">
      <c r="D44" s="91" t="s">
        <v>57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1:27" ht="36.75" customHeight="1" x14ac:dyDescent="0.15"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94" t="s">
        <v>58</v>
      </c>
      <c r="E47" s="94"/>
      <c r="F47" s="94"/>
      <c r="G47" s="94"/>
      <c r="H47" s="94"/>
      <c r="I47" s="14"/>
      <c r="J47" s="92" t="s">
        <v>59</v>
      </c>
      <c r="K47" s="92"/>
      <c r="L47" s="92"/>
      <c r="M47" s="92"/>
      <c r="N47" s="92"/>
      <c r="O47" s="92"/>
      <c r="P47" s="14"/>
      <c r="Q47" s="92" t="s">
        <v>60</v>
      </c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ht="12.75" x14ac:dyDescent="0.2">
      <c r="D48" s="95" t="s">
        <v>61</v>
      </c>
      <c r="E48" s="95"/>
      <c r="F48" s="95"/>
      <c r="G48" s="95"/>
      <c r="H48" s="95"/>
      <c r="I48" s="14"/>
      <c r="J48" s="93" t="s">
        <v>62</v>
      </c>
      <c r="K48" s="93"/>
      <c r="L48" s="93"/>
      <c r="M48" s="93"/>
      <c r="N48" s="93"/>
      <c r="O48" s="93"/>
      <c r="P48" s="14"/>
      <c r="Q48" s="93" t="s">
        <v>63</v>
      </c>
      <c r="R48" s="93"/>
      <c r="S48" s="93"/>
      <c r="T48" s="93"/>
      <c r="U48" s="93"/>
      <c r="V48" s="93"/>
      <c r="W48" s="93"/>
      <c r="X48" s="93"/>
      <c r="Y48" s="93"/>
      <c r="Z48" s="93"/>
      <c r="AA48" s="93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171" t="s">
        <v>75</v>
      </c>
      <c r="C2" s="172"/>
      <c r="D2" s="172"/>
      <c r="E2" s="172"/>
      <c r="F2" s="172"/>
      <c r="G2" s="172"/>
      <c r="H2" s="173"/>
    </row>
    <row r="3" spans="2:8" x14ac:dyDescent="0.2">
      <c r="B3" s="174" t="s">
        <v>74</v>
      </c>
      <c r="C3" s="175"/>
      <c r="D3" s="175"/>
      <c r="E3" s="175"/>
      <c r="F3" s="175"/>
      <c r="G3" s="175"/>
      <c r="H3" s="176"/>
    </row>
    <row r="4" spans="2:8" x14ac:dyDescent="0.2">
      <c r="B4" s="174" t="s">
        <v>73</v>
      </c>
      <c r="C4" s="175"/>
      <c r="D4" s="175"/>
      <c r="E4" s="175"/>
      <c r="F4" s="175"/>
      <c r="G4" s="175"/>
      <c r="H4" s="176"/>
    </row>
    <row r="5" spans="2:8" x14ac:dyDescent="0.2">
      <c r="B5" s="174" t="s">
        <v>79</v>
      </c>
      <c r="C5" s="175"/>
      <c r="D5" s="175"/>
      <c r="E5" s="175"/>
      <c r="F5" s="175"/>
      <c r="G5" s="175"/>
      <c r="H5" s="176"/>
    </row>
    <row r="6" spans="2:8" ht="13.5" thickBot="1" x14ac:dyDescent="0.25">
      <c r="B6" s="177" t="s">
        <v>71</v>
      </c>
      <c r="C6" s="178"/>
      <c r="D6" s="178"/>
      <c r="E6" s="178"/>
      <c r="F6" s="178"/>
      <c r="G6" s="178"/>
      <c r="H6" s="179"/>
    </row>
    <row r="7" spans="2:8" ht="13.5" thickBot="1" x14ac:dyDescent="0.25">
      <c r="B7" s="169" t="s">
        <v>70</v>
      </c>
      <c r="C7" s="99" t="s">
        <v>9</v>
      </c>
      <c r="D7" s="100"/>
      <c r="E7" s="100"/>
      <c r="F7" s="100"/>
      <c r="G7" s="101"/>
      <c r="H7" s="102" t="s">
        <v>69</v>
      </c>
    </row>
    <row r="8" spans="2:8" ht="26.25" thickBot="1" x14ac:dyDescent="0.25">
      <c r="B8" s="170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03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17278819.380000003</v>
      </c>
      <c r="G9" s="28">
        <f t="shared" si="0"/>
        <v>15907383.380000001</v>
      </c>
      <c r="H9" s="28">
        <f t="shared" si="0"/>
        <v>38191834.409999996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982289.49</v>
      </c>
      <c r="G10" s="29">
        <v>942215.49</v>
      </c>
      <c r="H10" s="30">
        <f t="shared" ref="H10:H36" si="2">E10-F10</f>
        <v>4157094.51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107400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1108800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93502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302061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62576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4835735.5</v>
      </c>
      <c r="G16" s="31">
        <v>4691913.5</v>
      </c>
      <c r="H16" s="30">
        <f t="shared" si="2"/>
        <v>11723059.949999999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3407802.99</v>
      </c>
      <c r="G19" s="31">
        <v>3271664.99</v>
      </c>
      <c r="H19" s="31">
        <f t="shared" si="2"/>
        <v>10357525.949999999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219212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0</v>
      </c>
      <c r="E22" s="31">
        <f t="shared" si="1"/>
        <v>168330</v>
      </c>
      <c r="F22" s="31">
        <v>49280</v>
      </c>
      <c r="G22" s="31">
        <v>33414</v>
      </c>
      <c r="H22" s="31">
        <f t="shared" si="2"/>
        <v>119050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86855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93264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107676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69127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179410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713029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87165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164531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40305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442227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30969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195217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21923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12392045.300000001</v>
      </c>
      <c r="G37" s="32">
        <f t="shared" ca="1" si="3"/>
        <v>11861174.300000001</v>
      </c>
      <c r="H37" s="32">
        <f t="shared" ca="1" si="3"/>
        <v>28577677.699999999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881760.29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1091009.8799999999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138691.28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3869006.99</v>
      </c>
      <c r="G42" s="31">
        <v>3869006.99</v>
      </c>
      <c r="H42" s="30">
        <f t="shared" si="5"/>
        <v>10982243.609999999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135442.9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16351639.01</v>
      </c>
      <c r="E48" s="33">
        <f t="shared" ca="1" si="7"/>
        <v>96440376.789999992</v>
      </c>
      <c r="F48" s="33">
        <f t="shared" ca="1" si="7"/>
        <v>29670864.680000003</v>
      </c>
      <c r="G48" s="33">
        <f t="shared" ca="1" si="7"/>
        <v>27768557.68</v>
      </c>
      <c r="H48" s="33">
        <f t="shared" ca="1" si="7"/>
        <v>66769512.109999999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13" t="s">
        <v>57</v>
      </c>
      <c r="C51" s="113"/>
      <c r="D51" s="113"/>
      <c r="E51" s="113"/>
      <c r="F51" s="113"/>
      <c r="G51" s="113"/>
      <c r="H51" s="113"/>
      <c r="I51" s="113"/>
    </row>
    <row r="52" spans="2:9" x14ac:dyDescent="0.2">
      <c r="B52" s="113"/>
      <c r="C52" s="113"/>
      <c r="D52" s="113"/>
      <c r="E52" s="113"/>
      <c r="F52" s="113"/>
      <c r="G52" s="113"/>
      <c r="H52" s="113"/>
      <c r="I52" s="113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94" t="s">
        <v>58</v>
      </c>
      <c r="C54" s="94"/>
      <c r="D54" s="92" t="s">
        <v>59</v>
      </c>
      <c r="E54" s="92"/>
      <c r="F54" s="92"/>
      <c r="G54" s="92" t="s">
        <v>60</v>
      </c>
      <c r="H54" s="92"/>
      <c r="I54" s="92"/>
    </row>
    <row r="55" spans="2:9" x14ac:dyDescent="0.2">
      <c r="B55" s="95" t="s">
        <v>61</v>
      </c>
      <c r="C55" s="95"/>
      <c r="D55" s="93" t="s">
        <v>62</v>
      </c>
      <c r="E55" s="93"/>
      <c r="F55" s="93"/>
      <c r="G55" s="93" t="s">
        <v>63</v>
      </c>
      <c r="H55" s="93"/>
      <c r="I55" s="93"/>
    </row>
    <row r="56" spans="2:9" x14ac:dyDescent="0.2">
      <c r="B56" s="17"/>
      <c r="I56" s="17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topLeftCell="A31" zoomScaleNormal="100" zoomScaleSheetLayoutView="100" workbookViewId="0">
      <selection activeCell="D45" sqref="D45:AA49"/>
    </sheetView>
  </sheetViews>
  <sheetFormatPr baseColWidth="10" defaultColWidth="9.33203125" defaultRowHeight="10.5" x14ac:dyDescent="0.15"/>
  <cols>
    <col min="1" max="1" width="1.6640625" style="46" customWidth="1"/>
    <col min="2" max="2" width="2.83203125" style="46" customWidth="1"/>
    <col min="3" max="3" width="3" style="46" customWidth="1"/>
    <col min="4" max="4" width="4.5" style="46" customWidth="1"/>
    <col min="5" max="5" width="15" style="46" customWidth="1"/>
    <col min="6" max="6" width="9" style="46" customWidth="1"/>
    <col min="7" max="7" width="13.5" style="46" customWidth="1"/>
    <col min="8" max="8" width="14.33203125" style="46" customWidth="1"/>
    <col min="9" max="9" width="3" style="46" customWidth="1"/>
    <col min="10" max="10" width="3.6640625" style="46" customWidth="1"/>
    <col min="11" max="11" width="9.83203125" style="46" customWidth="1"/>
    <col min="12" max="12" width="3" style="46" customWidth="1"/>
    <col min="13" max="13" width="8.1640625" style="46" customWidth="1"/>
    <col min="14" max="14" width="9.83203125" style="46" customWidth="1"/>
    <col min="15" max="15" width="9.6640625" style="46" customWidth="1"/>
    <col min="16" max="16" width="12" style="46" customWidth="1"/>
    <col min="17" max="17" width="2.33203125" style="46" customWidth="1"/>
    <col min="18" max="18" width="3.6640625" style="46" customWidth="1"/>
    <col min="19" max="19" width="9" style="46" customWidth="1"/>
    <col min="20" max="20" width="3" style="46" customWidth="1"/>
    <col min="21" max="21" width="1.6640625" style="46" customWidth="1"/>
    <col min="22" max="22" width="2.83203125" style="46" customWidth="1"/>
    <col min="23" max="24" width="3" style="46" customWidth="1"/>
    <col min="25" max="25" width="4.5" style="46" customWidth="1"/>
    <col min="26" max="26" width="4.6640625" style="46" customWidth="1"/>
    <col min="27" max="27" width="4.33203125" style="46" customWidth="1"/>
    <col min="28" max="16384" width="9.33203125" style="46"/>
  </cols>
  <sheetData>
    <row r="1" spans="1:27" ht="13.7" customHeight="1" x14ac:dyDescent="0.15">
      <c r="A1" s="187"/>
      <c r="B1" s="187"/>
      <c r="C1" s="187"/>
      <c r="D1" s="187"/>
      <c r="E1" s="187"/>
      <c r="F1" s="188" t="s">
        <v>0</v>
      </c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</row>
    <row r="2" spans="1:27" ht="12.95" customHeight="1" x14ac:dyDescent="0.15">
      <c r="A2" s="187"/>
      <c r="B2" s="187"/>
      <c r="C2" s="187"/>
      <c r="D2" s="187"/>
      <c r="E2" s="187"/>
      <c r="F2" s="189" t="s">
        <v>1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</row>
    <row r="3" spans="1:27" ht="12.95" customHeight="1" x14ac:dyDescent="0.15">
      <c r="E3" s="190" t="s">
        <v>85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1" t="s">
        <v>2</v>
      </c>
      <c r="R3" s="191"/>
      <c r="S3" s="191"/>
      <c r="T3" s="191"/>
      <c r="U3" s="192" t="s">
        <v>82</v>
      </c>
      <c r="V3" s="192"/>
      <c r="W3" s="192"/>
      <c r="X3" s="192"/>
      <c r="Y3" s="192"/>
    </row>
    <row r="4" spans="1:27" ht="12.95" customHeight="1" x14ac:dyDescent="0.2">
      <c r="C4" s="197" t="s">
        <v>4</v>
      </c>
      <c r="D4" s="197"/>
      <c r="E4" s="198" t="s">
        <v>81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48" t="s">
        <v>6</v>
      </c>
      <c r="U4" s="191" t="s">
        <v>80</v>
      </c>
      <c r="V4" s="191"/>
      <c r="W4" s="191"/>
      <c r="X4" s="191"/>
    </row>
    <row r="5" spans="1:27" ht="21" customHeight="1" x14ac:dyDescent="0.15">
      <c r="A5" s="195" t="s">
        <v>8</v>
      </c>
      <c r="B5" s="195"/>
      <c r="C5" s="195"/>
      <c r="D5" s="195"/>
      <c r="E5" s="195"/>
      <c r="F5" s="195"/>
      <c r="G5" s="195"/>
      <c r="H5" s="194" t="s">
        <v>9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</row>
    <row r="6" spans="1:27" ht="23.25" customHeight="1" x14ac:dyDescent="0.2">
      <c r="A6" s="195"/>
      <c r="B6" s="195"/>
      <c r="C6" s="195"/>
      <c r="D6" s="195"/>
      <c r="E6" s="195"/>
      <c r="F6" s="195"/>
      <c r="G6" s="195"/>
      <c r="H6" s="193" t="s">
        <v>10</v>
      </c>
      <c r="I6" s="193"/>
      <c r="J6" s="193"/>
      <c r="K6" s="196" t="s">
        <v>11</v>
      </c>
      <c r="L6" s="196"/>
      <c r="M6" s="196"/>
      <c r="N6" s="193" t="s">
        <v>12</v>
      </c>
      <c r="O6" s="193"/>
      <c r="P6" s="193" t="s">
        <v>13</v>
      </c>
      <c r="Q6" s="193"/>
      <c r="R6" s="193"/>
      <c r="S6" s="193" t="s">
        <v>14</v>
      </c>
      <c r="T6" s="193"/>
      <c r="U6" s="193"/>
      <c r="V6" s="193"/>
      <c r="W6" s="193" t="s">
        <v>15</v>
      </c>
      <c r="X6" s="193"/>
      <c r="Y6" s="193"/>
      <c r="Z6" s="193"/>
    </row>
    <row r="7" spans="1:27" ht="13.7" customHeight="1" x14ac:dyDescent="0.2">
      <c r="I7" s="47" t="s">
        <v>16</v>
      </c>
      <c r="L7" s="47" t="s">
        <v>17</v>
      </c>
      <c r="O7" s="47" t="s">
        <v>18</v>
      </c>
      <c r="Q7" s="47" t="s">
        <v>19</v>
      </c>
      <c r="U7" s="47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84" t="s">
        <v>21</v>
      </c>
      <c r="E10" s="184"/>
      <c r="F10" s="184"/>
      <c r="G10" s="184"/>
      <c r="H10" s="185">
        <v>5034384</v>
      </c>
      <c r="I10" s="185"/>
      <c r="J10" s="185"/>
      <c r="K10" s="185">
        <v>105000</v>
      </c>
      <c r="L10" s="185"/>
      <c r="M10" s="185"/>
      <c r="N10" s="185">
        <v>5139384</v>
      </c>
      <c r="O10" s="185"/>
      <c r="P10" s="185">
        <v>1560248.45</v>
      </c>
      <c r="Q10" s="185"/>
      <c r="R10" s="185"/>
      <c r="S10" s="185">
        <v>1560248.45</v>
      </c>
      <c r="T10" s="185"/>
      <c r="U10" s="185"/>
      <c r="V10" s="185"/>
      <c r="W10" s="185"/>
      <c r="X10" s="185">
        <v>3579135.55</v>
      </c>
      <c r="Y10" s="185"/>
      <c r="Z10" s="185"/>
      <c r="AA10" s="185"/>
    </row>
    <row r="11" spans="1:27" ht="10.9" customHeight="1" x14ac:dyDescent="0.15">
      <c r="D11" s="184" t="s">
        <v>22</v>
      </c>
      <c r="E11" s="184"/>
      <c r="F11" s="184"/>
      <c r="G11" s="184"/>
      <c r="H11" s="185">
        <v>516726</v>
      </c>
      <c r="I11" s="185"/>
      <c r="J11" s="185"/>
      <c r="K11" s="185">
        <v>0</v>
      </c>
      <c r="L11" s="185"/>
      <c r="M11" s="185"/>
      <c r="N11" s="185">
        <v>516726</v>
      </c>
      <c r="O11" s="185"/>
      <c r="P11" s="185">
        <v>134250</v>
      </c>
      <c r="Q11" s="185"/>
      <c r="R11" s="185"/>
      <c r="S11" s="185">
        <v>134250</v>
      </c>
      <c r="T11" s="185"/>
      <c r="U11" s="185"/>
      <c r="V11" s="185"/>
      <c r="W11" s="185"/>
      <c r="X11" s="185">
        <v>382476</v>
      </c>
      <c r="Y11" s="185"/>
      <c r="Z11" s="185"/>
      <c r="AA11" s="185"/>
    </row>
    <row r="12" spans="1:27" ht="10.9" customHeight="1" x14ac:dyDescent="0.15">
      <c r="D12" s="184" t="s">
        <v>23</v>
      </c>
      <c r="E12" s="184"/>
      <c r="F12" s="184"/>
      <c r="G12" s="184"/>
      <c r="H12" s="185">
        <v>3326400</v>
      </c>
      <c r="I12" s="185"/>
      <c r="J12" s="185"/>
      <c r="K12" s="185">
        <v>0</v>
      </c>
      <c r="L12" s="185"/>
      <c r="M12" s="185"/>
      <c r="N12" s="185">
        <v>3326400</v>
      </c>
      <c r="O12" s="185"/>
      <c r="P12" s="185">
        <v>1386000</v>
      </c>
      <c r="Q12" s="185"/>
      <c r="R12" s="185"/>
      <c r="S12" s="185">
        <v>1386000</v>
      </c>
      <c r="T12" s="185"/>
      <c r="U12" s="185"/>
      <c r="V12" s="185"/>
      <c r="W12" s="185"/>
      <c r="X12" s="185">
        <v>1940400</v>
      </c>
      <c r="Y12" s="185"/>
      <c r="Z12" s="185"/>
      <c r="AA12" s="185"/>
    </row>
    <row r="13" spans="1:27" ht="10.9" customHeight="1" x14ac:dyDescent="0.15">
      <c r="D13" s="184" t="s">
        <v>24</v>
      </c>
      <c r="E13" s="184"/>
      <c r="F13" s="184"/>
      <c r="G13" s="184"/>
      <c r="H13" s="185">
        <v>352265</v>
      </c>
      <c r="I13" s="185"/>
      <c r="J13" s="185"/>
      <c r="K13" s="185">
        <v>0</v>
      </c>
      <c r="L13" s="185"/>
      <c r="M13" s="185"/>
      <c r="N13" s="185">
        <v>352265</v>
      </c>
      <c r="O13" s="185"/>
      <c r="P13" s="185">
        <v>117084</v>
      </c>
      <c r="Q13" s="185"/>
      <c r="R13" s="185"/>
      <c r="S13" s="185">
        <v>117084</v>
      </c>
      <c r="T13" s="185"/>
      <c r="U13" s="185"/>
      <c r="V13" s="185"/>
      <c r="W13" s="185"/>
      <c r="X13" s="185">
        <v>235181</v>
      </c>
      <c r="Y13" s="185"/>
      <c r="Z13" s="185"/>
      <c r="AA13" s="185"/>
    </row>
    <row r="14" spans="1:27" ht="10.9" customHeight="1" x14ac:dyDescent="0.15">
      <c r="D14" s="184" t="s">
        <v>25</v>
      </c>
      <c r="E14" s="184"/>
      <c r="F14" s="184"/>
      <c r="G14" s="184"/>
      <c r="H14" s="185">
        <v>890704</v>
      </c>
      <c r="I14" s="185"/>
      <c r="J14" s="185"/>
      <c r="K14" s="185">
        <v>0</v>
      </c>
      <c r="L14" s="185"/>
      <c r="M14" s="185"/>
      <c r="N14" s="185">
        <v>890704</v>
      </c>
      <c r="O14" s="185"/>
      <c r="P14" s="185">
        <v>372415</v>
      </c>
      <c r="Q14" s="185"/>
      <c r="R14" s="185"/>
      <c r="S14" s="185">
        <v>372415</v>
      </c>
      <c r="T14" s="185"/>
      <c r="U14" s="185"/>
      <c r="V14" s="185"/>
      <c r="W14" s="185"/>
      <c r="X14" s="185">
        <v>518289</v>
      </c>
      <c r="Y14" s="185"/>
      <c r="Z14" s="185"/>
      <c r="AA14" s="185"/>
    </row>
    <row r="15" spans="1:27" ht="10.9" customHeight="1" x14ac:dyDescent="0.15">
      <c r="D15" s="184" t="s">
        <v>26</v>
      </c>
      <c r="E15" s="184"/>
      <c r="F15" s="184"/>
      <c r="G15" s="184"/>
      <c r="H15" s="185">
        <v>254087</v>
      </c>
      <c r="I15" s="185"/>
      <c r="J15" s="185"/>
      <c r="K15" s="185">
        <v>0</v>
      </c>
      <c r="L15" s="185"/>
      <c r="M15" s="185"/>
      <c r="N15" s="185">
        <v>254087</v>
      </c>
      <c r="O15" s="185"/>
      <c r="P15" s="185">
        <v>79368</v>
      </c>
      <c r="Q15" s="185"/>
      <c r="R15" s="185"/>
      <c r="S15" s="185">
        <v>79368</v>
      </c>
      <c r="T15" s="185"/>
      <c r="U15" s="185"/>
      <c r="V15" s="185"/>
      <c r="W15" s="185"/>
      <c r="X15" s="185">
        <v>174719</v>
      </c>
      <c r="Y15" s="185"/>
      <c r="Z15" s="185"/>
      <c r="AA15" s="185"/>
    </row>
    <row r="16" spans="1:27" ht="10.9" customHeight="1" x14ac:dyDescent="0.15">
      <c r="D16" s="184" t="s">
        <v>27</v>
      </c>
      <c r="E16" s="184"/>
      <c r="F16" s="184"/>
      <c r="G16" s="184"/>
      <c r="H16" s="185">
        <v>23714617.780000001</v>
      </c>
      <c r="I16" s="185"/>
      <c r="J16" s="185"/>
      <c r="K16" s="185">
        <v>9743996.0700000003</v>
      </c>
      <c r="L16" s="185"/>
      <c r="M16" s="185"/>
      <c r="N16" s="185">
        <v>33458613.850000001</v>
      </c>
      <c r="O16" s="185"/>
      <c r="P16" s="185">
        <v>10590207.48</v>
      </c>
      <c r="Q16" s="185"/>
      <c r="R16" s="185"/>
      <c r="S16" s="185">
        <v>10590207.48</v>
      </c>
      <c r="T16" s="185"/>
      <c r="U16" s="185"/>
      <c r="V16" s="185"/>
      <c r="W16" s="185"/>
      <c r="X16" s="185">
        <v>22868406.370000001</v>
      </c>
      <c r="Y16" s="185"/>
      <c r="Z16" s="185"/>
      <c r="AA16" s="185"/>
    </row>
    <row r="17" spans="4:27" ht="10.9" customHeight="1" x14ac:dyDescent="0.15">
      <c r="D17" s="184" t="s">
        <v>28</v>
      </c>
      <c r="E17" s="184"/>
      <c r="F17" s="184"/>
      <c r="G17" s="184"/>
      <c r="H17" s="185">
        <v>3764887</v>
      </c>
      <c r="I17" s="185"/>
      <c r="J17" s="185"/>
      <c r="K17" s="185">
        <v>10000</v>
      </c>
      <c r="L17" s="185"/>
      <c r="M17" s="185"/>
      <c r="N17" s="185">
        <v>3774887</v>
      </c>
      <c r="O17" s="185"/>
      <c r="P17" s="185">
        <v>1098178.29</v>
      </c>
      <c r="Q17" s="185"/>
      <c r="R17" s="185"/>
      <c r="S17" s="185">
        <v>1098178.29</v>
      </c>
      <c r="T17" s="185"/>
      <c r="U17" s="185"/>
      <c r="V17" s="185"/>
      <c r="W17" s="185"/>
      <c r="X17" s="185">
        <v>2676708.71</v>
      </c>
      <c r="Y17" s="185"/>
      <c r="Z17" s="185"/>
      <c r="AA17" s="185"/>
    </row>
    <row r="18" spans="4:27" ht="10.9" customHeight="1" x14ac:dyDescent="0.15">
      <c r="D18" s="184" t="s">
        <v>29</v>
      </c>
      <c r="E18" s="184"/>
      <c r="F18" s="184"/>
      <c r="G18" s="184"/>
      <c r="H18" s="185">
        <v>4134839</v>
      </c>
      <c r="I18" s="185"/>
      <c r="J18" s="185"/>
      <c r="K18" s="185">
        <v>60000</v>
      </c>
      <c r="L18" s="185"/>
      <c r="M18" s="185"/>
      <c r="N18" s="185">
        <v>4194839</v>
      </c>
      <c r="O18" s="185"/>
      <c r="P18" s="185">
        <v>1344931.88</v>
      </c>
      <c r="Q18" s="185"/>
      <c r="R18" s="185"/>
      <c r="S18" s="185">
        <v>1344931.88</v>
      </c>
      <c r="T18" s="185"/>
      <c r="U18" s="185"/>
      <c r="V18" s="185"/>
      <c r="W18" s="185"/>
      <c r="X18" s="185">
        <v>2849907.12</v>
      </c>
      <c r="Y18" s="185"/>
      <c r="Z18" s="185"/>
      <c r="AA18" s="185"/>
    </row>
    <row r="19" spans="4:27" ht="10.9" customHeight="1" x14ac:dyDescent="0.15">
      <c r="D19" s="184" t="s">
        <v>30</v>
      </c>
      <c r="E19" s="184"/>
      <c r="F19" s="184"/>
      <c r="G19" s="184"/>
      <c r="H19" s="185">
        <v>487540</v>
      </c>
      <c r="I19" s="185"/>
      <c r="J19" s="185"/>
      <c r="K19" s="185">
        <v>3320377.4</v>
      </c>
      <c r="L19" s="185"/>
      <c r="M19" s="185"/>
      <c r="N19" s="185">
        <v>3807917.4</v>
      </c>
      <c r="O19" s="185"/>
      <c r="P19" s="185">
        <v>2979055.88</v>
      </c>
      <c r="Q19" s="185"/>
      <c r="R19" s="185"/>
      <c r="S19" s="185">
        <v>2979055.88</v>
      </c>
      <c r="T19" s="185"/>
      <c r="U19" s="185"/>
      <c r="V19" s="185"/>
      <c r="W19" s="185"/>
      <c r="X19" s="185">
        <v>828861.52</v>
      </c>
      <c r="Y19" s="185"/>
      <c r="Z19" s="185"/>
      <c r="AA19" s="185"/>
    </row>
    <row r="20" spans="4:27" ht="10.9" customHeight="1" x14ac:dyDescent="0.15">
      <c r="D20" s="184" t="s">
        <v>31</v>
      </c>
      <c r="E20" s="184"/>
      <c r="F20" s="184"/>
      <c r="G20" s="184"/>
      <c r="H20" s="185">
        <v>25594314</v>
      </c>
      <c r="I20" s="185"/>
      <c r="J20" s="185"/>
      <c r="K20" s="185">
        <v>3022265.54</v>
      </c>
      <c r="L20" s="185"/>
      <c r="M20" s="185"/>
      <c r="N20" s="185">
        <v>28616579.539999999</v>
      </c>
      <c r="O20" s="185"/>
      <c r="P20" s="185">
        <v>9438196.5099999998</v>
      </c>
      <c r="Q20" s="185"/>
      <c r="R20" s="185"/>
      <c r="S20" s="185">
        <v>9426459.1099999994</v>
      </c>
      <c r="T20" s="185"/>
      <c r="U20" s="185"/>
      <c r="V20" s="185"/>
      <c r="W20" s="185"/>
      <c r="X20" s="185">
        <v>19178383.030000001</v>
      </c>
      <c r="Y20" s="185"/>
      <c r="Z20" s="185"/>
      <c r="AA20" s="185"/>
    </row>
    <row r="21" spans="4:27" ht="10.9" customHeight="1" x14ac:dyDescent="0.15">
      <c r="D21" s="184" t="s">
        <v>32</v>
      </c>
      <c r="E21" s="184"/>
      <c r="F21" s="184"/>
      <c r="G21" s="184"/>
      <c r="H21" s="185">
        <v>97213</v>
      </c>
      <c r="I21" s="185"/>
      <c r="J21" s="185"/>
      <c r="K21" s="185">
        <v>0</v>
      </c>
      <c r="L21" s="185"/>
      <c r="M21" s="185"/>
      <c r="N21" s="185">
        <v>97213</v>
      </c>
      <c r="O21" s="185"/>
      <c r="P21" s="185">
        <v>15900</v>
      </c>
      <c r="Q21" s="185"/>
      <c r="R21" s="185"/>
      <c r="S21" s="185">
        <v>15900</v>
      </c>
      <c r="T21" s="185"/>
      <c r="U21" s="185"/>
      <c r="V21" s="185"/>
      <c r="W21" s="185"/>
      <c r="X21" s="185">
        <v>81313</v>
      </c>
      <c r="Y21" s="185"/>
      <c r="Z21" s="185"/>
      <c r="AA21" s="185"/>
    </row>
    <row r="22" spans="4:27" ht="10.9" customHeight="1" x14ac:dyDescent="0.15">
      <c r="D22" s="184" t="s">
        <v>33</v>
      </c>
      <c r="E22" s="184"/>
      <c r="F22" s="184"/>
      <c r="G22" s="184"/>
      <c r="H22" s="185">
        <v>849205</v>
      </c>
      <c r="I22" s="185"/>
      <c r="J22" s="185"/>
      <c r="K22" s="185">
        <v>0</v>
      </c>
      <c r="L22" s="185"/>
      <c r="M22" s="185"/>
      <c r="N22" s="185">
        <v>849205</v>
      </c>
      <c r="O22" s="185"/>
      <c r="P22" s="185">
        <v>276320</v>
      </c>
      <c r="Q22" s="185"/>
      <c r="R22" s="185"/>
      <c r="S22" s="185">
        <v>276320</v>
      </c>
      <c r="T22" s="185"/>
      <c r="U22" s="185"/>
      <c r="V22" s="185"/>
      <c r="W22" s="185"/>
      <c r="X22" s="185">
        <v>572885</v>
      </c>
      <c r="Y22" s="185"/>
      <c r="Z22" s="185"/>
      <c r="AA22" s="185"/>
    </row>
    <row r="23" spans="4:27" ht="10.9" customHeight="1" x14ac:dyDescent="0.15">
      <c r="D23" s="184" t="s">
        <v>34</v>
      </c>
      <c r="E23" s="184"/>
      <c r="F23" s="184"/>
      <c r="G23" s="184"/>
      <c r="H23" s="185">
        <v>168330</v>
      </c>
      <c r="I23" s="185"/>
      <c r="J23" s="185"/>
      <c r="K23" s="185">
        <v>4381</v>
      </c>
      <c r="L23" s="185"/>
      <c r="M23" s="185"/>
      <c r="N23" s="185">
        <v>172711</v>
      </c>
      <c r="O23" s="185"/>
      <c r="P23" s="185">
        <v>49280</v>
      </c>
      <c r="Q23" s="185"/>
      <c r="R23" s="185"/>
      <c r="S23" s="185">
        <v>49280</v>
      </c>
      <c r="T23" s="185"/>
      <c r="U23" s="185"/>
      <c r="V23" s="185"/>
      <c r="W23" s="185"/>
      <c r="X23" s="185">
        <v>123431</v>
      </c>
      <c r="Y23" s="185"/>
      <c r="Z23" s="185"/>
      <c r="AA23" s="185"/>
    </row>
    <row r="24" spans="4:27" ht="10.9" customHeight="1" x14ac:dyDescent="0.15">
      <c r="D24" s="184" t="s">
        <v>35</v>
      </c>
      <c r="E24" s="184"/>
      <c r="F24" s="184"/>
      <c r="G24" s="184"/>
      <c r="H24" s="185">
        <v>724388</v>
      </c>
      <c r="I24" s="185"/>
      <c r="J24" s="185"/>
      <c r="K24" s="185">
        <v>90000</v>
      </c>
      <c r="L24" s="185"/>
      <c r="M24" s="185"/>
      <c r="N24" s="185">
        <v>814388</v>
      </c>
      <c r="O24" s="185"/>
      <c r="P24" s="185">
        <v>182635.7</v>
      </c>
      <c r="Q24" s="185"/>
      <c r="R24" s="185"/>
      <c r="S24" s="185">
        <v>182635.7</v>
      </c>
      <c r="T24" s="185"/>
      <c r="U24" s="185"/>
      <c r="V24" s="185"/>
      <c r="W24" s="185"/>
      <c r="X24" s="185">
        <v>631752.30000000005</v>
      </c>
      <c r="Y24" s="185"/>
      <c r="Z24" s="185"/>
      <c r="AA24" s="185"/>
    </row>
    <row r="25" spans="4:27" ht="10.9" customHeight="1" x14ac:dyDescent="0.15">
      <c r="D25" s="184" t="s">
        <v>36</v>
      </c>
      <c r="E25" s="184"/>
      <c r="F25" s="184"/>
      <c r="G25" s="184"/>
      <c r="H25" s="185">
        <v>346230</v>
      </c>
      <c r="I25" s="185"/>
      <c r="J25" s="185"/>
      <c r="K25" s="185">
        <v>55000</v>
      </c>
      <c r="L25" s="185"/>
      <c r="M25" s="185"/>
      <c r="N25" s="185">
        <v>401230</v>
      </c>
      <c r="O25" s="185"/>
      <c r="P25" s="185">
        <v>104305</v>
      </c>
      <c r="Q25" s="185"/>
      <c r="R25" s="185"/>
      <c r="S25" s="185">
        <v>104305</v>
      </c>
      <c r="T25" s="185"/>
      <c r="U25" s="185"/>
      <c r="V25" s="185"/>
      <c r="W25" s="185"/>
      <c r="X25" s="185">
        <v>296925</v>
      </c>
      <c r="Y25" s="185"/>
      <c r="Z25" s="185"/>
      <c r="AA25" s="185"/>
    </row>
    <row r="26" spans="4:27" ht="10.9" customHeight="1" x14ac:dyDescent="0.15">
      <c r="D26" s="184" t="s">
        <v>37</v>
      </c>
      <c r="E26" s="184"/>
      <c r="F26" s="184"/>
      <c r="G26" s="184"/>
      <c r="H26" s="185">
        <v>287491</v>
      </c>
      <c r="I26" s="185"/>
      <c r="J26" s="185"/>
      <c r="K26" s="185">
        <v>0</v>
      </c>
      <c r="L26" s="185"/>
      <c r="M26" s="185"/>
      <c r="N26" s="185">
        <v>287491</v>
      </c>
      <c r="O26" s="185"/>
      <c r="P26" s="185">
        <v>116939</v>
      </c>
      <c r="Q26" s="185"/>
      <c r="R26" s="185"/>
      <c r="S26" s="185">
        <v>116939</v>
      </c>
      <c r="T26" s="185"/>
      <c r="U26" s="185"/>
      <c r="V26" s="185"/>
      <c r="W26" s="185"/>
      <c r="X26" s="185">
        <v>170552</v>
      </c>
      <c r="Y26" s="185"/>
      <c r="Z26" s="185"/>
      <c r="AA26" s="185"/>
    </row>
    <row r="27" spans="4:27" ht="10.9" customHeight="1" x14ac:dyDescent="0.15">
      <c r="D27" s="184" t="s">
        <v>38</v>
      </c>
      <c r="E27" s="184"/>
      <c r="F27" s="184"/>
      <c r="G27" s="184"/>
      <c r="H27" s="185">
        <v>396361</v>
      </c>
      <c r="I27" s="185"/>
      <c r="J27" s="185"/>
      <c r="K27" s="185">
        <v>0</v>
      </c>
      <c r="L27" s="185"/>
      <c r="M27" s="185"/>
      <c r="N27" s="185">
        <v>396361</v>
      </c>
      <c r="O27" s="185"/>
      <c r="P27" s="185">
        <v>125698</v>
      </c>
      <c r="Q27" s="185"/>
      <c r="R27" s="185"/>
      <c r="S27" s="185">
        <v>125698</v>
      </c>
      <c r="T27" s="185"/>
      <c r="U27" s="185"/>
      <c r="V27" s="185"/>
      <c r="W27" s="185"/>
      <c r="X27" s="185">
        <v>270663</v>
      </c>
      <c r="Y27" s="185"/>
      <c r="Z27" s="185"/>
      <c r="AA27" s="185"/>
    </row>
    <row r="28" spans="4:27" ht="10.9" customHeight="1" x14ac:dyDescent="0.15">
      <c r="D28" s="184" t="s">
        <v>39</v>
      </c>
      <c r="E28" s="184"/>
      <c r="F28" s="184"/>
      <c r="G28" s="184"/>
      <c r="H28" s="185">
        <v>251928</v>
      </c>
      <c r="I28" s="185"/>
      <c r="J28" s="185"/>
      <c r="K28" s="185">
        <v>0</v>
      </c>
      <c r="L28" s="185"/>
      <c r="M28" s="185"/>
      <c r="N28" s="185">
        <v>251928</v>
      </c>
      <c r="O28" s="185"/>
      <c r="P28" s="185">
        <v>89211</v>
      </c>
      <c r="Q28" s="185"/>
      <c r="R28" s="185"/>
      <c r="S28" s="185">
        <v>89211</v>
      </c>
      <c r="T28" s="185"/>
      <c r="U28" s="185"/>
      <c r="V28" s="185"/>
      <c r="W28" s="185"/>
      <c r="X28" s="185">
        <v>162717</v>
      </c>
      <c r="Y28" s="185"/>
      <c r="Z28" s="185"/>
      <c r="AA28" s="185"/>
    </row>
    <row r="29" spans="4:27" ht="10.9" customHeight="1" x14ac:dyDescent="0.15">
      <c r="D29" s="184" t="s">
        <v>40</v>
      </c>
      <c r="E29" s="184"/>
      <c r="F29" s="184"/>
      <c r="G29" s="184"/>
      <c r="H29" s="185">
        <v>670728</v>
      </c>
      <c r="I29" s="185"/>
      <c r="J29" s="185"/>
      <c r="K29" s="185">
        <v>0</v>
      </c>
      <c r="L29" s="185"/>
      <c r="M29" s="185"/>
      <c r="N29" s="185">
        <v>670728</v>
      </c>
      <c r="O29" s="185"/>
      <c r="P29" s="185">
        <v>226053</v>
      </c>
      <c r="Q29" s="185"/>
      <c r="R29" s="185"/>
      <c r="S29" s="185">
        <v>226053</v>
      </c>
      <c r="T29" s="185"/>
      <c r="U29" s="185"/>
      <c r="V29" s="185"/>
      <c r="W29" s="185"/>
      <c r="X29" s="185">
        <v>444675</v>
      </c>
      <c r="Y29" s="185"/>
      <c r="Z29" s="185"/>
      <c r="AA29" s="185"/>
    </row>
    <row r="30" spans="4:27" ht="10.9" customHeight="1" x14ac:dyDescent="0.15">
      <c r="D30" s="184" t="s">
        <v>41</v>
      </c>
      <c r="E30" s="184"/>
      <c r="F30" s="184"/>
      <c r="G30" s="184"/>
      <c r="H30" s="185">
        <v>2825134</v>
      </c>
      <c r="I30" s="185"/>
      <c r="J30" s="185"/>
      <c r="K30" s="185">
        <v>0</v>
      </c>
      <c r="L30" s="185"/>
      <c r="M30" s="185"/>
      <c r="N30" s="185">
        <v>2825134</v>
      </c>
      <c r="O30" s="185"/>
      <c r="P30" s="185">
        <v>900883</v>
      </c>
      <c r="Q30" s="185"/>
      <c r="R30" s="185"/>
      <c r="S30" s="185">
        <v>900883</v>
      </c>
      <c r="T30" s="185"/>
      <c r="U30" s="185"/>
      <c r="V30" s="185"/>
      <c r="W30" s="185"/>
      <c r="X30" s="185">
        <v>1924251</v>
      </c>
      <c r="Y30" s="185"/>
      <c r="Z30" s="185"/>
      <c r="AA30" s="185"/>
    </row>
    <row r="31" spans="4:27" ht="10.9" customHeight="1" x14ac:dyDescent="0.15">
      <c r="D31" s="184" t="s">
        <v>42</v>
      </c>
      <c r="E31" s="184"/>
      <c r="F31" s="184"/>
      <c r="G31" s="184"/>
      <c r="H31" s="185">
        <v>331621</v>
      </c>
      <c r="I31" s="185"/>
      <c r="J31" s="185"/>
      <c r="K31" s="185">
        <v>0</v>
      </c>
      <c r="L31" s="185"/>
      <c r="M31" s="185"/>
      <c r="N31" s="185">
        <v>331621</v>
      </c>
      <c r="O31" s="185"/>
      <c r="P31" s="185">
        <v>109063</v>
      </c>
      <c r="Q31" s="185"/>
      <c r="R31" s="185"/>
      <c r="S31" s="185">
        <v>109063</v>
      </c>
      <c r="T31" s="185"/>
      <c r="U31" s="185"/>
      <c r="V31" s="185"/>
      <c r="W31" s="185"/>
      <c r="X31" s="185">
        <v>222558</v>
      </c>
      <c r="Y31" s="185"/>
      <c r="Z31" s="185"/>
      <c r="AA31" s="185"/>
    </row>
    <row r="32" spans="4:27" ht="10.9" customHeight="1" x14ac:dyDescent="0.15">
      <c r="D32" s="184" t="s">
        <v>43</v>
      </c>
      <c r="E32" s="184"/>
      <c r="F32" s="184"/>
      <c r="G32" s="184"/>
      <c r="H32" s="185">
        <v>690666</v>
      </c>
      <c r="I32" s="185"/>
      <c r="J32" s="185"/>
      <c r="K32" s="185">
        <v>0</v>
      </c>
      <c r="L32" s="185"/>
      <c r="M32" s="185"/>
      <c r="N32" s="185">
        <v>690666</v>
      </c>
      <c r="O32" s="185"/>
      <c r="P32" s="185">
        <v>205541</v>
      </c>
      <c r="Q32" s="185"/>
      <c r="R32" s="185"/>
      <c r="S32" s="185">
        <v>205541</v>
      </c>
      <c r="T32" s="185"/>
      <c r="U32" s="185"/>
      <c r="V32" s="185"/>
      <c r="W32" s="185"/>
      <c r="X32" s="185">
        <v>485125</v>
      </c>
      <c r="Y32" s="185"/>
      <c r="Z32" s="185"/>
      <c r="AA32" s="185"/>
    </row>
    <row r="33" spans="1:27" ht="10.9" customHeight="1" x14ac:dyDescent="0.15">
      <c r="D33" s="184" t="s">
        <v>44</v>
      </c>
      <c r="E33" s="184"/>
      <c r="F33" s="184"/>
      <c r="G33" s="184"/>
      <c r="H33" s="185">
        <v>162322</v>
      </c>
      <c r="I33" s="185"/>
      <c r="J33" s="185"/>
      <c r="K33" s="185">
        <v>0</v>
      </c>
      <c r="L33" s="185"/>
      <c r="M33" s="185"/>
      <c r="N33" s="185">
        <v>162322</v>
      </c>
      <c r="O33" s="185"/>
      <c r="P33" s="185">
        <v>50531</v>
      </c>
      <c r="Q33" s="185"/>
      <c r="R33" s="185"/>
      <c r="S33" s="185">
        <v>50531</v>
      </c>
      <c r="T33" s="185"/>
      <c r="U33" s="185"/>
      <c r="V33" s="185"/>
      <c r="W33" s="185"/>
      <c r="X33" s="185">
        <v>111791</v>
      </c>
      <c r="Y33" s="185"/>
      <c r="Z33" s="185"/>
      <c r="AA33" s="185"/>
    </row>
    <row r="34" spans="1:27" ht="10.9" customHeight="1" x14ac:dyDescent="0.15">
      <c r="D34" s="184" t="s">
        <v>45</v>
      </c>
      <c r="E34" s="184"/>
      <c r="F34" s="184"/>
      <c r="G34" s="184"/>
      <c r="H34" s="185">
        <v>3241535</v>
      </c>
      <c r="I34" s="185"/>
      <c r="J34" s="185"/>
      <c r="K34" s="186">
        <v>-55000</v>
      </c>
      <c r="L34" s="186"/>
      <c r="M34" s="186"/>
      <c r="N34" s="185">
        <v>3186535</v>
      </c>
      <c r="O34" s="185"/>
      <c r="P34" s="185">
        <v>553791</v>
      </c>
      <c r="Q34" s="185"/>
      <c r="R34" s="185"/>
      <c r="S34" s="185">
        <v>553791</v>
      </c>
      <c r="T34" s="185"/>
      <c r="U34" s="185"/>
      <c r="V34" s="185"/>
      <c r="W34" s="185"/>
      <c r="X34" s="185">
        <v>2632744</v>
      </c>
      <c r="Y34" s="185"/>
      <c r="Z34" s="185"/>
      <c r="AA34" s="185"/>
    </row>
    <row r="35" spans="1:27" ht="10.9" customHeight="1" x14ac:dyDescent="0.15">
      <c r="D35" s="184" t="s">
        <v>46</v>
      </c>
      <c r="E35" s="184"/>
      <c r="F35" s="184"/>
      <c r="G35" s="184"/>
      <c r="H35" s="185">
        <v>121822</v>
      </c>
      <c r="I35" s="185"/>
      <c r="J35" s="185"/>
      <c r="K35" s="185">
        <v>0</v>
      </c>
      <c r="L35" s="185"/>
      <c r="M35" s="185"/>
      <c r="N35" s="185">
        <v>121822</v>
      </c>
      <c r="O35" s="185"/>
      <c r="P35" s="185">
        <v>39269</v>
      </c>
      <c r="Q35" s="185"/>
      <c r="R35" s="185"/>
      <c r="S35" s="185">
        <v>39269</v>
      </c>
      <c r="T35" s="185"/>
      <c r="U35" s="185"/>
      <c r="V35" s="185"/>
      <c r="W35" s="185"/>
      <c r="X35" s="185">
        <v>82553</v>
      </c>
      <c r="Y35" s="185"/>
      <c r="Z35" s="185"/>
      <c r="AA35" s="185"/>
    </row>
    <row r="36" spans="1:27" ht="10.9" customHeight="1" x14ac:dyDescent="0.15">
      <c r="D36" s="184" t="s">
        <v>47</v>
      </c>
      <c r="E36" s="184"/>
      <c r="F36" s="184"/>
      <c r="G36" s="184"/>
      <c r="H36" s="185">
        <v>717188</v>
      </c>
      <c r="I36" s="185"/>
      <c r="J36" s="185"/>
      <c r="K36" s="185">
        <v>0</v>
      </c>
      <c r="L36" s="185"/>
      <c r="M36" s="185"/>
      <c r="N36" s="185">
        <v>717188</v>
      </c>
      <c r="O36" s="185"/>
      <c r="P36" s="185">
        <v>246236</v>
      </c>
      <c r="Q36" s="185"/>
      <c r="R36" s="185"/>
      <c r="S36" s="185">
        <v>246236</v>
      </c>
      <c r="T36" s="185"/>
      <c r="U36" s="185"/>
      <c r="V36" s="185"/>
      <c r="W36" s="185"/>
      <c r="X36" s="185">
        <v>470952</v>
      </c>
      <c r="Y36" s="185"/>
      <c r="Z36" s="185"/>
      <c r="AA36" s="185"/>
    </row>
    <row r="37" spans="1:27" ht="10.9" customHeight="1" thickBot="1" x14ac:dyDescent="0.2">
      <c r="D37" s="184" t="s">
        <v>48</v>
      </c>
      <c r="E37" s="184"/>
      <c r="F37" s="184"/>
      <c r="G37" s="184"/>
      <c r="H37" s="185">
        <v>135812</v>
      </c>
      <c r="I37" s="185"/>
      <c r="J37" s="185"/>
      <c r="K37" s="185">
        <v>0</v>
      </c>
      <c r="L37" s="185"/>
      <c r="M37" s="185"/>
      <c r="N37" s="185">
        <v>135812</v>
      </c>
      <c r="O37" s="185"/>
      <c r="P37" s="185">
        <v>27828</v>
      </c>
      <c r="Q37" s="185"/>
      <c r="R37" s="185"/>
      <c r="S37" s="185">
        <v>27828</v>
      </c>
      <c r="T37" s="185"/>
      <c r="U37" s="185"/>
      <c r="V37" s="185"/>
      <c r="W37" s="185"/>
      <c r="X37" s="185">
        <v>107984</v>
      </c>
      <c r="Y37" s="185"/>
      <c r="Z37" s="185"/>
      <c r="AA37" s="185"/>
    </row>
    <row r="38" spans="1:27" ht="10.9" customHeight="1" thickTop="1" x14ac:dyDescent="0.15">
      <c r="D38" s="181" t="s">
        <v>49</v>
      </c>
      <c r="E38" s="181"/>
      <c r="F38" s="181"/>
      <c r="G38" s="181"/>
      <c r="H38" s="182">
        <v>80088737.780000001</v>
      </c>
      <c r="I38" s="182"/>
      <c r="J38" s="182"/>
      <c r="K38" s="182">
        <v>16356020.01</v>
      </c>
      <c r="L38" s="182"/>
      <c r="M38" s="182"/>
      <c r="N38" s="182">
        <v>96444757.790000007</v>
      </c>
      <c r="O38" s="182"/>
      <c r="P38" s="182">
        <v>32419419.190000001</v>
      </c>
      <c r="Q38" s="182"/>
      <c r="R38" s="182"/>
      <c r="S38" s="182">
        <v>32407681.789999999</v>
      </c>
      <c r="T38" s="182"/>
      <c r="U38" s="182"/>
      <c r="V38" s="182"/>
      <c r="W38" s="182"/>
      <c r="X38" s="182">
        <v>64025338.600000001</v>
      </c>
      <c r="Y38" s="182"/>
      <c r="Z38" s="182"/>
      <c r="AA38" s="182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80" t="s">
        <v>6</v>
      </c>
      <c r="B41" s="180"/>
      <c r="D41" s="181" t="s">
        <v>50</v>
      </c>
      <c r="E41" s="181"/>
      <c r="F41" s="181"/>
      <c r="G41" s="181"/>
      <c r="H41" s="182">
        <v>80088737.780000001</v>
      </c>
      <c r="I41" s="182"/>
      <c r="J41" s="182"/>
      <c r="K41" s="182">
        <v>16356020.01</v>
      </c>
      <c r="L41" s="182"/>
      <c r="M41" s="182"/>
      <c r="N41" s="182">
        <v>96444757.790000007</v>
      </c>
      <c r="O41" s="182"/>
      <c r="P41" s="182">
        <v>32419419.190000001</v>
      </c>
      <c r="Q41" s="182"/>
      <c r="R41" s="182"/>
      <c r="S41" s="182">
        <v>32407681.789999999</v>
      </c>
      <c r="T41" s="182"/>
      <c r="U41" s="182"/>
      <c r="V41" s="182"/>
      <c r="W41" s="182"/>
      <c r="X41" s="182">
        <v>64025338.600000001</v>
      </c>
      <c r="Y41" s="182"/>
      <c r="Z41" s="182"/>
      <c r="AA41" s="182"/>
    </row>
    <row r="43" spans="1:27" ht="13.7" customHeight="1" x14ac:dyDescent="0.15">
      <c r="Y43" s="183" t="s">
        <v>51</v>
      </c>
      <c r="Z43" s="183"/>
      <c r="AA43" s="183"/>
    </row>
    <row r="44" spans="1:27" ht="13.5" x14ac:dyDescent="0.25"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37"/>
      <c r="AA44" s="37"/>
    </row>
    <row r="45" spans="1:27" x14ac:dyDescent="0.15">
      <c r="D45" s="91" t="s">
        <v>57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</row>
    <row r="46" spans="1:27" ht="39" customHeight="1" x14ac:dyDescent="0.15"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</row>
    <row r="47" spans="1:27" ht="15.75" x14ac:dyDescent="0.25">
      <c r="D47" s="15"/>
      <c r="E47" s="15"/>
      <c r="F47" s="16"/>
      <c r="G47" s="16"/>
      <c r="H47" s="16"/>
      <c r="I47" s="13"/>
      <c r="J47" s="13"/>
      <c r="K47" s="1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2.75" x14ac:dyDescent="0.15">
      <c r="D48" s="94" t="s">
        <v>58</v>
      </c>
      <c r="E48" s="94"/>
      <c r="F48" s="94"/>
      <c r="G48" s="94"/>
      <c r="H48" s="94"/>
      <c r="I48" s="14"/>
      <c r="J48" s="92" t="s">
        <v>59</v>
      </c>
      <c r="K48" s="92"/>
      <c r="L48" s="92"/>
      <c r="M48" s="92"/>
      <c r="N48" s="92"/>
      <c r="O48" s="92"/>
      <c r="P48" s="14"/>
      <c r="Q48" s="92" t="s">
        <v>60</v>
      </c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4:27" ht="12.75" x14ac:dyDescent="0.2">
      <c r="D49" s="95" t="s">
        <v>61</v>
      </c>
      <c r="E49" s="95"/>
      <c r="F49" s="95"/>
      <c r="G49" s="95"/>
      <c r="H49" s="95"/>
      <c r="I49" s="14"/>
      <c r="J49" s="93" t="s">
        <v>62</v>
      </c>
      <c r="K49" s="93"/>
      <c r="L49" s="93"/>
      <c r="M49" s="93"/>
      <c r="N49" s="93"/>
      <c r="O49" s="93"/>
      <c r="P49" s="14"/>
      <c r="Q49" s="93" t="s">
        <v>63</v>
      </c>
      <c r="R49" s="93"/>
      <c r="S49" s="93"/>
      <c r="T49" s="93"/>
      <c r="U49" s="93"/>
      <c r="V49" s="93"/>
      <c r="W49" s="93"/>
      <c r="X49" s="93"/>
      <c r="Y49" s="93"/>
      <c r="Z49" s="93"/>
      <c r="AA49" s="93"/>
    </row>
  </sheetData>
  <mergeCells count="236">
    <mergeCell ref="Q48:AA48"/>
    <mergeCell ref="D49:H49"/>
    <mergeCell ref="J49:O49"/>
    <mergeCell ref="Q49:AA49"/>
    <mergeCell ref="C4:D4"/>
    <mergeCell ref="E4:S4"/>
    <mergeCell ref="U4:X4"/>
    <mergeCell ref="D45:AA46"/>
    <mergeCell ref="D48:H48"/>
    <mergeCell ref="J48:O48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</vt:lpstr>
      <vt:lpstr>DETALLADO ENERO</vt:lpstr>
      <vt:lpstr>FEBRERO</vt:lpstr>
      <vt:lpstr>DETALLADO FEBRERO</vt:lpstr>
      <vt:lpstr>MARZO</vt:lpstr>
      <vt:lpstr>DETALLADO MARZO</vt:lpstr>
      <vt:lpstr>ABRIL</vt:lpstr>
      <vt:lpstr>DETALLADO ABRIL</vt:lpstr>
      <vt:lpstr>MAYO</vt:lpstr>
      <vt:lpstr>DETALLADO MAYO</vt:lpstr>
      <vt:lpstr>JUNIO</vt:lpstr>
      <vt:lpstr>DETALLADO JUNIO</vt:lpstr>
      <vt:lpstr>'DETALLADO ABRIL'!Área_de_impresión</vt:lpstr>
      <vt:lpstr>'DETALLADO JUNIO'!Área_de_impresión</vt:lpstr>
      <vt:lpstr>'DETALLADO MAYO'!Área_de_impresión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Presupuesto de Egresos</dc:title>
  <dc:creator>FastReport.NET</dc:creator>
  <cp:lastModifiedBy>User</cp:lastModifiedBy>
  <dcterms:created xsi:type="dcterms:W3CDTF">2009-06-17T07:33:19Z</dcterms:created>
  <dcterms:modified xsi:type="dcterms:W3CDTF">2019-07-25T19:15:05Z</dcterms:modified>
</cp:coreProperties>
</file>